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3ab47dfa57b074/hochschule/Vorlesungen/WS2324/Einfuehrung-Finanzmathematik/"/>
    </mc:Choice>
  </mc:AlternateContent>
  <xr:revisionPtr revIDLastSave="3" documentId="8_{B824D9EB-BB77-448B-8486-1A1683A734F5}" xr6:coauthVersionLast="47" xr6:coauthVersionMax="47" xr10:uidLastSave="{F00DCB48-F7E8-4A59-876F-E95E31609279}"/>
  <bookViews>
    <workbookView xWindow="280" yWindow="190" windowWidth="19020" windowHeight="13090" xr2:uid="{DE968564-0D5D-4EE0-BB7E-BB1E251840B9}"/>
  </bookViews>
  <sheets>
    <sheet name="Aufgabe1" sheetId="1" r:id="rId1"/>
    <sheet name="Aufgab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C25" i="1"/>
  <c r="K16" i="1"/>
  <c r="G16" i="1"/>
  <c r="C16" i="1"/>
</calcChain>
</file>

<file path=xl/sharedStrings.xml><?xml version="1.0" encoding="utf-8"?>
<sst xmlns="http://schemas.openxmlformats.org/spreadsheetml/2006/main" count="47" uniqueCount="27">
  <si>
    <t>Die allgemeine Formel lautet:    G_T = G_0 * ( 1 + r/n )^(T*n)</t>
  </si>
  <si>
    <t>mit:</t>
  </si>
  <si>
    <t>T:</t>
  </si>
  <si>
    <t>Laufzeit in Jahren</t>
  </si>
  <si>
    <t>r:</t>
  </si>
  <si>
    <t>jaehrlicher Zinssatz</t>
  </si>
  <si>
    <t>n:</t>
  </si>
  <si>
    <t>Anzahl der Zinsperioden pro Jahr</t>
  </si>
  <si>
    <t>G_0:</t>
  </si>
  <si>
    <t>Start-Betrag</t>
  </si>
  <si>
    <t>G_T:</t>
  </si>
  <si>
    <t>End-Betrag</t>
  </si>
  <si>
    <t>1a)</t>
  </si>
  <si>
    <t>T</t>
  </si>
  <si>
    <t>r</t>
  </si>
  <si>
    <t>n</t>
  </si>
  <si>
    <t>G_0</t>
  </si>
  <si>
    <t>G_T</t>
  </si>
  <si>
    <t>1b)</t>
  </si>
  <si>
    <t>1c)</t>
  </si>
  <si>
    <t>1d), numerisch:</t>
  </si>
  <si>
    <t>stetige Verzinsung:</t>
  </si>
  <si>
    <t>G_T = G_0 * e^(r*T)</t>
  </si>
  <si>
    <t>void</t>
  </si>
  <si>
    <t>1d), analytisch:</t>
  </si>
  <si>
    <t>(n-&gt;infty)</t>
  </si>
  <si>
    <t>..haben wir an der Tafel gerechnet.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</si>
</sst>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66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9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A6F12-EBC9-4B7F-B668-9CE040098E81}">
  <dimension ref="A3:K27"/>
  <sheetViews>
    <sheetView tabSelected="1" workbookViewId="0">
      <selection activeCell="B29" sqref="B29"/>
    </sheetView>
  </sheetViews>
  <sheetFormatPr defaultRowHeight="14.5" x14ac:dyDescent="0.35"/>
  <cols>
    <col min="1" max="1" width="14.6328125" customWidth="1"/>
    <col min="5" max="5" width="18.36328125" customWidth="1"/>
  </cols>
  <sheetData>
    <row r="3" spans="1:11" x14ac:dyDescent="0.35">
      <c r="A3" t="s">
        <v>0</v>
      </c>
    </row>
    <row r="5" spans="1:11" x14ac:dyDescent="0.35">
      <c r="A5" t="s">
        <v>1</v>
      </c>
      <c r="B5" t="s">
        <v>2</v>
      </c>
      <c r="C5" t="s">
        <v>3</v>
      </c>
    </row>
    <row r="6" spans="1:11" x14ac:dyDescent="0.35">
      <c r="B6" t="s">
        <v>4</v>
      </c>
      <c r="C6" t="s">
        <v>5</v>
      </c>
    </row>
    <row r="7" spans="1:11" x14ac:dyDescent="0.35">
      <c r="B7" t="s">
        <v>6</v>
      </c>
      <c r="C7" t="s">
        <v>7</v>
      </c>
    </row>
    <row r="8" spans="1:11" x14ac:dyDescent="0.35">
      <c r="B8" t="s">
        <v>8</v>
      </c>
      <c r="C8" t="s">
        <v>9</v>
      </c>
    </row>
    <row r="9" spans="1:11" x14ac:dyDescent="0.35">
      <c r="B9" t="s">
        <v>10</v>
      </c>
      <c r="C9" t="s">
        <v>11</v>
      </c>
    </row>
    <row r="12" spans="1:11" x14ac:dyDescent="0.35">
      <c r="A12" t="s">
        <v>12</v>
      </c>
      <c r="B12" t="s">
        <v>13</v>
      </c>
      <c r="C12">
        <v>5</v>
      </c>
      <c r="E12" t="s">
        <v>18</v>
      </c>
      <c r="F12" t="s">
        <v>13</v>
      </c>
      <c r="G12">
        <v>5</v>
      </c>
      <c r="I12" t="s">
        <v>19</v>
      </c>
      <c r="J12" t="s">
        <v>13</v>
      </c>
      <c r="K12">
        <v>5</v>
      </c>
    </row>
    <row r="13" spans="1:11" x14ac:dyDescent="0.35">
      <c r="B13" t="s">
        <v>14</v>
      </c>
      <c r="C13" s="1">
        <v>0.1</v>
      </c>
      <c r="F13" t="s">
        <v>14</v>
      </c>
      <c r="G13" s="1">
        <v>0.1</v>
      </c>
      <c r="J13" t="s">
        <v>14</v>
      </c>
      <c r="K13" s="1">
        <v>0.1</v>
      </c>
    </row>
    <row r="14" spans="1:11" s="2" customFormat="1" x14ac:dyDescent="0.35">
      <c r="B14" s="3" t="s">
        <v>15</v>
      </c>
      <c r="C14" s="3">
        <v>1</v>
      </c>
      <c r="D14" s="3"/>
      <c r="E14" s="3"/>
      <c r="F14" s="3" t="s">
        <v>15</v>
      </c>
      <c r="G14" s="3">
        <v>2</v>
      </c>
      <c r="H14" s="3"/>
      <c r="I14" s="3"/>
      <c r="J14" s="3" t="s">
        <v>15</v>
      </c>
      <c r="K14" s="3">
        <v>4</v>
      </c>
    </row>
    <row r="15" spans="1:11" x14ac:dyDescent="0.35">
      <c r="B15" t="s">
        <v>16</v>
      </c>
      <c r="C15">
        <v>1000</v>
      </c>
      <c r="F15" t="s">
        <v>16</v>
      </c>
      <c r="G15">
        <v>1000</v>
      </c>
      <c r="J15" t="s">
        <v>16</v>
      </c>
      <c r="K15">
        <v>1000</v>
      </c>
    </row>
    <row r="16" spans="1:11" s="4" customFormat="1" x14ac:dyDescent="0.35">
      <c r="B16" s="4" t="s">
        <v>17</v>
      </c>
      <c r="C16" s="4">
        <f>C15*(1+C13/C14)^(C12*C14)</f>
        <v>1610.5100000000004</v>
      </c>
      <c r="F16" s="4" t="s">
        <v>17</v>
      </c>
      <c r="G16" s="4">
        <f>G15*(1+G13/G14)^(G12*G14)</f>
        <v>1628.8946267774415</v>
      </c>
      <c r="J16" s="4" t="s">
        <v>17</v>
      </c>
      <c r="K16" s="4">
        <f>K15*(1+K13/K14)^(K12*K14)</f>
        <v>1638.6164402903955</v>
      </c>
    </row>
    <row r="21" spans="1:7" x14ac:dyDescent="0.35">
      <c r="A21" t="s">
        <v>20</v>
      </c>
      <c r="B21" t="s">
        <v>13</v>
      </c>
      <c r="C21">
        <v>5</v>
      </c>
      <c r="E21" t="s">
        <v>24</v>
      </c>
      <c r="F21" t="s">
        <v>13</v>
      </c>
      <c r="G21">
        <v>5</v>
      </c>
    </row>
    <row r="22" spans="1:7" x14ac:dyDescent="0.35">
      <c r="B22" t="s">
        <v>14</v>
      </c>
      <c r="C22" s="1">
        <v>0.1</v>
      </c>
      <c r="F22" t="s">
        <v>14</v>
      </c>
      <c r="G22" s="1">
        <v>0.1</v>
      </c>
    </row>
    <row r="23" spans="1:7" s="3" customFormat="1" x14ac:dyDescent="0.35">
      <c r="B23" s="3" t="s">
        <v>15</v>
      </c>
      <c r="C23" s="3">
        <v>999999</v>
      </c>
      <c r="D23" s="7" t="s">
        <v>25</v>
      </c>
      <c r="F23" s="3" t="s">
        <v>15</v>
      </c>
      <c r="G23" s="3" t="s">
        <v>23</v>
      </c>
    </row>
    <row r="24" spans="1:7" x14ac:dyDescent="0.35">
      <c r="B24" t="s">
        <v>16</v>
      </c>
      <c r="C24">
        <v>1000</v>
      </c>
      <c r="F24" t="s">
        <v>16</v>
      </c>
      <c r="G24">
        <v>1000</v>
      </c>
    </row>
    <row r="25" spans="1:7" s="4" customFormat="1" x14ac:dyDescent="0.35">
      <c r="B25" s="6" t="s">
        <v>17</v>
      </c>
      <c r="C25" s="6">
        <f>C24*(1+C22/C23)^(C21*C23)</f>
        <v>1648.7212292505581</v>
      </c>
      <c r="F25" s="5" t="s">
        <v>17</v>
      </c>
      <c r="G25" s="5">
        <f>G24*EXP(G22*G21)</f>
        <v>1648.7212707001281</v>
      </c>
    </row>
    <row r="27" spans="1:7" x14ac:dyDescent="0.35">
      <c r="E27" t="s">
        <v>21</v>
      </c>
      <c r="F27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B4C5-C8FB-4FF8-A16B-FC8203608140}">
  <dimension ref="A3"/>
  <sheetViews>
    <sheetView workbookViewId="0">
      <selection activeCell="A4" sqref="A4"/>
    </sheetView>
  </sheetViews>
  <sheetFormatPr defaultRowHeight="14.5" x14ac:dyDescent="0.35"/>
  <sheetData>
    <row r="3" spans="1:1" x14ac:dyDescent="0.35">
      <c r="A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Aufgabe1</vt:lpstr>
      <vt:lpstr>Aufgabe2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Lehmann</dc:creator>
  <cp:lastModifiedBy>Detlef Lehmann</cp:lastModifiedBy>
  <dcterms:created xsi:type="dcterms:W3CDTF">2023-11-06T20:51:38Z</dcterms:created>
  <dcterms:modified xsi:type="dcterms:W3CDTF">2023-11-06T21:05:32Z</dcterms:modified>
</cp:coreProperties>
</file>