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WS2324/FM1/"/>
    </mc:Choice>
  </mc:AlternateContent>
  <xr:revisionPtr revIDLastSave="5" documentId="8_{AFEB1BA7-A4E6-4B96-B272-FDCAF42E0DFB}" xr6:coauthVersionLast="47" xr6:coauthVersionMax="47" xr10:uidLastSave="{E8E6AC3F-0CF4-4483-986C-B7D8A253C9AC}"/>
  <bookViews>
    <workbookView xWindow="-25710" yWindow="-110" windowWidth="25820" windowHeight="14620" xr2:uid="{00000000-000D-0000-FFFF-FFFF00000000}"/>
  </bookViews>
  <sheets>
    <sheet name="Aufgabe1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2" l="1"/>
  <c r="N8" i="2"/>
  <c r="N34" i="2" l="1"/>
  <c r="O44" i="2" s="1"/>
  <c r="N30" i="2"/>
  <c r="K44" i="2" s="1"/>
  <c r="N26" i="2"/>
  <c r="N22" i="2"/>
  <c r="N16" i="2"/>
  <c r="N12" i="2"/>
  <c r="N4" i="2"/>
  <c r="L6" i="2" s="1"/>
  <c r="L32" i="2" l="1"/>
  <c r="L14" i="2"/>
  <c r="J10" i="2" s="1"/>
  <c r="L24" i="2"/>
  <c r="K43" i="2" l="1"/>
  <c r="O43" i="2"/>
  <c r="J28" i="2"/>
  <c r="K42" i="2" s="1"/>
  <c r="K45" i="2" l="1"/>
  <c r="O42" i="2"/>
  <c r="O45" i="2" s="1"/>
</calcChain>
</file>

<file path=xl/sharedStrings.xml><?xml version="1.0" encoding="utf-8"?>
<sst xmlns="http://schemas.openxmlformats.org/spreadsheetml/2006/main" count="31" uniqueCount="28">
  <si>
    <t>k</t>
  </si>
  <si>
    <t>V_3 = V_0 + sum_{k=1}^3 delta_{k-1} * ( S_k - S_{k-1} )</t>
  </si>
  <si>
    <t>V_0</t>
  </si>
  <si>
    <t>delta_0 * ( S_1 - S_0 )</t>
  </si>
  <si>
    <t>delta_1 * ( S_2 - S_1 )</t>
  </si>
  <si>
    <t>delta_2 * ( S_3 - S_2 )</t>
  </si>
  <si>
    <t>V_3:</t>
  </si>
  <si>
    <t>uuu</t>
  </si>
  <si>
    <t>uud</t>
  </si>
  <si>
    <t>uu</t>
  </si>
  <si>
    <t>ud</t>
  </si>
  <si>
    <t>udu</t>
  </si>
  <si>
    <t>udd</t>
  </si>
  <si>
    <t>u</t>
  </si>
  <si>
    <t>duu</t>
  </si>
  <si>
    <t>dud</t>
  </si>
  <si>
    <t>du</t>
  </si>
  <si>
    <t>dd</t>
  </si>
  <si>
    <t>ddu</t>
  </si>
  <si>
    <t>ddd</t>
  </si>
  <si>
    <t>d</t>
  </si>
  <si>
    <t>S0</t>
  </si>
  <si>
    <t>S(pfad)</t>
  </si>
  <si>
    <t>S(ret1,ret2,ret3)</t>
  </si>
  <si>
    <t>V(ret1,ret2,ret3)</t>
  </si>
  <si>
    <t>delta(ret1,ret2,ret3)</t>
  </si>
  <si>
    <t>Pfad:</t>
  </si>
  <si>
    <r>
      <t xml:space="preserve">Also  </t>
    </r>
    <r>
      <rPr>
        <sz val="11"/>
        <color rgb="FFFF0000"/>
        <rFont val="Calibri"/>
        <family val="2"/>
        <scheme val="minor"/>
      </rPr>
      <t>Optionspreis = V_0 = 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</si>
</sst>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3" borderId="0" xfId="0" applyFill="1"/>
    <xf numFmtId="0" fontId="0" fillId="3" borderId="5" xfId="0" applyFill="1" applyBorder="1"/>
    <xf numFmtId="0" fontId="0" fillId="4" borderId="0" xfId="0" applyFill="1"/>
    <xf numFmtId="0" fontId="0" fillId="5" borderId="4" xfId="0" applyFill="1" applyBorder="1"/>
    <xf numFmtId="0" fontId="0" fillId="5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0" fontId="0" fillId="3" borderId="8" xfId="0" applyFill="1" applyBorder="1"/>
    <xf numFmtId="0" fontId="1" fillId="5" borderId="4" xfId="0" applyFont="1" applyFill="1" applyBorder="1"/>
    <xf numFmtId="0" fontId="3" fillId="5" borderId="4" xfId="0" applyFont="1" applyFill="1" applyBorder="1"/>
    <xf numFmtId="0" fontId="3" fillId="5" borderId="0" xfId="0" applyFont="1" applyFill="1"/>
    <xf numFmtId="0" fontId="3" fillId="4" borderId="0" xfId="0" applyFont="1" applyFill="1"/>
    <xf numFmtId="0" fontId="3" fillId="3" borderId="5" xfId="0" applyFont="1" applyFill="1" applyBorder="1"/>
    <xf numFmtId="0" fontId="2" fillId="4" borderId="0" xfId="0" applyFont="1" applyFill="1"/>
    <xf numFmtId="164" fontId="0" fillId="4" borderId="0" xfId="0" applyNumberFormat="1" applyFill="1"/>
    <xf numFmtId="0" fontId="5" fillId="0" borderId="0" xfId="0" applyFont="1"/>
    <xf numFmtId="0" fontId="4" fillId="3" borderId="5" xfId="0" applyFont="1" applyFill="1" applyBorder="1"/>
    <xf numFmtId="0" fontId="5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ECF2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3"/>
  <sheetViews>
    <sheetView tabSelected="1" workbookViewId="0">
      <selection activeCell="R10" sqref="R10"/>
    </sheetView>
  </sheetViews>
  <sheetFormatPr defaultRowHeight="14.5" x14ac:dyDescent="0.35"/>
  <cols>
    <col min="3" max="3" width="8.54296875" customWidth="1"/>
    <col min="7" max="7" width="8.54296875" customWidth="1"/>
    <col min="11" max="11" width="10.36328125" customWidth="1"/>
  </cols>
  <sheetData>
    <row r="1" spans="2:18" ht="15" thickBot="1" x14ac:dyDescent="0.4"/>
    <row r="2" spans="2:18" ht="15" thickTop="1" x14ac:dyDescent="0.35">
      <c r="B2" s="2" t="s">
        <v>23</v>
      </c>
      <c r="C2" s="3"/>
      <c r="D2" s="3"/>
      <c r="E2" s="3"/>
      <c r="F2" s="3"/>
      <c r="G2" s="3"/>
      <c r="H2" s="4"/>
      <c r="J2" s="2" t="s">
        <v>24</v>
      </c>
      <c r="K2" s="3"/>
      <c r="L2" s="3"/>
      <c r="M2" s="3"/>
      <c r="N2" s="3"/>
      <c r="O2" s="3"/>
      <c r="P2" s="4"/>
    </row>
    <row r="3" spans="2:18" x14ac:dyDescent="0.35">
      <c r="B3" s="5"/>
      <c r="F3" s="6"/>
      <c r="G3" s="6"/>
      <c r="H3" s="7" t="s">
        <v>7</v>
      </c>
      <c r="J3" s="5"/>
      <c r="N3" s="6"/>
      <c r="O3" s="6"/>
      <c r="P3" s="7">
        <v>100</v>
      </c>
    </row>
    <row r="4" spans="2:18" x14ac:dyDescent="0.35">
      <c r="B4" s="5"/>
      <c r="D4" s="8"/>
      <c r="E4" s="8"/>
      <c r="F4" s="8" t="s">
        <v>9</v>
      </c>
      <c r="G4" s="6"/>
      <c r="H4" s="7"/>
      <c r="J4" s="5"/>
      <c r="L4" s="8"/>
      <c r="M4" s="8"/>
      <c r="N4" s="8">
        <f>(P3+P5)/2</f>
        <v>100</v>
      </c>
      <c r="O4" s="6"/>
      <c r="P4" s="7"/>
    </row>
    <row r="5" spans="2:18" x14ac:dyDescent="0.35">
      <c r="B5" s="5"/>
      <c r="D5" s="8"/>
      <c r="E5" s="8"/>
      <c r="F5" s="8"/>
      <c r="G5" s="6"/>
      <c r="H5" s="7" t="s">
        <v>8</v>
      </c>
      <c r="J5" s="5"/>
      <c r="L5" s="8"/>
      <c r="M5" s="8"/>
      <c r="N5" s="8"/>
      <c r="O5" s="6"/>
      <c r="P5" s="7">
        <v>100</v>
      </c>
    </row>
    <row r="6" spans="2:18" x14ac:dyDescent="0.35">
      <c r="B6" s="9"/>
      <c r="C6" s="10"/>
      <c r="D6" s="10" t="s">
        <v>13</v>
      </c>
      <c r="E6" s="8"/>
      <c r="F6" s="8"/>
      <c r="H6" s="11"/>
      <c r="J6" s="9"/>
      <c r="K6" s="10"/>
      <c r="L6" s="10">
        <f>(N4+N8)/2</f>
        <v>100</v>
      </c>
      <c r="M6" s="8"/>
      <c r="N6" s="8"/>
      <c r="P6" s="11"/>
    </row>
    <row r="7" spans="2:18" x14ac:dyDescent="0.35">
      <c r="B7" s="9"/>
      <c r="C7" s="10"/>
      <c r="D7" s="10"/>
      <c r="E7" s="8"/>
      <c r="F7" s="8"/>
      <c r="G7" s="6"/>
      <c r="H7" s="7" t="s">
        <v>11</v>
      </c>
      <c r="J7" s="9"/>
      <c r="K7" s="10"/>
      <c r="L7" s="10"/>
      <c r="M7" s="8"/>
      <c r="N7" s="8"/>
      <c r="O7" s="6"/>
      <c r="P7" s="7">
        <v>100</v>
      </c>
    </row>
    <row r="8" spans="2:18" x14ac:dyDescent="0.35">
      <c r="B8" s="9"/>
      <c r="C8" s="10"/>
      <c r="D8" s="10"/>
      <c r="E8" s="8"/>
      <c r="F8" s="8" t="s">
        <v>10</v>
      </c>
      <c r="G8" s="6"/>
      <c r="H8" s="7"/>
      <c r="J8" s="9"/>
      <c r="K8" s="10"/>
      <c r="L8" s="10"/>
      <c r="M8" s="8"/>
      <c r="N8" s="8">
        <f>(P7+P9)/2</f>
        <v>100</v>
      </c>
      <c r="O8" s="6"/>
      <c r="P8" s="7"/>
    </row>
    <row r="9" spans="2:18" x14ac:dyDescent="0.35">
      <c r="B9" s="9"/>
      <c r="C9" s="10"/>
      <c r="D9" s="10"/>
      <c r="F9" s="6"/>
      <c r="G9" s="6"/>
      <c r="H9" s="7" t="s">
        <v>12</v>
      </c>
      <c r="J9" s="9"/>
      <c r="K9" s="10"/>
      <c r="L9" s="10"/>
      <c r="N9" s="6"/>
      <c r="O9" s="6"/>
      <c r="P9" s="7">
        <v>100</v>
      </c>
    </row>
    <row r="10" spans="2:18" x14ac:dyDescent="0.35">
      <c r="B10" s="9" t="s">
        <v>21</v>
      </c>
      <c r="C10" s="10"/>
      <c r="D10" s="10"/>
      <c r="H10" s="11"/>
      <c r="J10" s="16">
        <f>(L6+L14)/2</f>
        <v>75</v>
      </c>
      <c r="K10" s="10"/>
      <c r="L10" s="10"/>
      <c r="P10" s="11"/>
      <c r="R10" t="s">
        <v>27</v>
      </c>
    </row>
    <row r="11" spans="2:18" x14ac:dyDescent="0.35">
      <c r="B11" s="9"/>
      <c r="C11" s="10"/>
      <c r="D11" s="10"/>
      <c r="F11" s="6"/>
      <c r="G11" s="6"/>
      <c r="H11" s="7" t="s">
        <v>14</v>
      </c>
      <c r="J11" s="9"/>
      <c r="K11" s="10"/>
      <c r="L11" s="10"/>
      <c r="N11" s="6"/>
      <c r="O11" s="6"/>
      <c r="P11" s="7">
        <v>100</v>
      </c>
    </row>
    <row r="12" spans="2:18" x14ac:dyDescent="0.35">
      <c r="B12" s="9"/>
      <c r="C12" s="10"/>
      <c r="D12" s="10"/>
      <c r="E12" s="8"/>
      <c r="F12" s="8" t="s">
        <v>16</v>
      </c>
      <c r="G12" s="6"/>
      <c r="H12" s="7"/>
      <c r="J12" s="9"/>
      <c r="K12" s="10"/>
      <c r="L12" s="10"/>
      <c r="M12" s="8"/>
      <c r="N12" s="8">
        <f>(P11+P13)/2</f>
        <v>100</v>
      </c>
      <c r="O12" s="6"/>
      <c r="P12" s="7"/>
    </row>
    <row r="13" spans="2:18" x14ac:dyDescent="0.35">
      <c r="B13" s="9"/>
      <c r="C13" s="10"/>
      <c r="D13" s="10"/>
      <c r="E13" s="8"/>
      <c r="F13" s="8"/>
      <c r="G13" s="6"/>
      <c r="H13" s="7" t="s">
        <v>15</v>
      </c>
      <c r="J13" s="9"/>
      <c r="K13" s="10"/>
      <c r="L13" s="10"/>
      <c r="M13" s="8"/>
      <c r="N13" s="8"/>
      <c r="O13" s="6"/>
      <c r="P13" s="24">
        <v>100</v>
      </c>
    </row>
    <row r="14" spans="2:18" x14ac:dyDescent="0.35">
      <c r="B14" s="9"/>
      <c r="C14" s="10"/>
      <c r="D14" s="10" t="s">
        <v>20</v>
      </c>
      <c r="E14" s="8"/>
      <c r="F14" s="8"/>
      <c r="H14" s="11"/>
      <c r="J14" s="9"/>
      <c r="K14" s="10"/>
      <c r="L14" s="10">
        <f>(N12+N16)/2</f>
        <v>50</v>
      </c>
      <c r="M14" s="8"/>
      <c r="N14" s="8"/>
      <c r="P14" s="11"/>
    </row>
    <row r="15" spans="2:18" x14ac:dyDescent="0.35">
      <c r="B15" s="5"/>
      <c r="D15" s="8"/>
      <c r="E15" s="8"/>
      <c r="F15" s="8"/>
      <c r="G15" s="6"/>
      <c r="H15" s="7" t="s">
        <v>18</v>
      </c>
      <c r="J15" s="5"/>
      <c r="L15" s="8"/>
      <c r="M15" s="8"/>
      <c r="N15" s="8"/>
      <c r="O15" s="6"/>
      <c r="P15" s="25">
        <v>0</v>
      </c>
    </row>
    <row r="16" spans="2:18" x14ac:dyDescent="0.35">
      <c r="B16" s="5"/>
      <c r="D16" s="8"/>
      <c r="E16" s="8"/>
      <c r="F16" s="8" t="s">
        <v>17</v>
      </c>
      <c r="G16" s="6"/>
      <c r="H16" s="7"/>
      <c r="J16" s="5"/>
      <c r="L16" s="8"/>
      <c r="M16" s="8"/>
      <c r="N16" s="8">
        <f>(P15+P17)/2</f>
        <v>0</v>
      </c>
      <c r="O16" s="6"/>
      <c r="P16" s="7"/>
    </row>
    <row r="17" spans="2:16" ht="15" thickBot="1" x14ac:dyDescent="0.4">
      <c r="B17" s="12"/>
      <c r="C17" s="13"/>
      <c r="D17" s="13"/>
      <c r="E17" s="13"/>
      <c r="F17" s="14"/>
      <c r="G17" s="14"/>
      <c r="H17" s="15" t="s">
        <v>19</v>
      </c>
      <c r="J17" s="12"/>
      <c r="K17" s="13"/>
      <c r="L17" s="13"/>
      <c r="M17" s="13"/>
      <c r="N17" s="14"/>
      <c r="O17" s="14"/>
      <c r="P17" s="15">
        <v>0</v>
      </c>
    </row>
    <row r="18" spans="2:16" ht="15" thickTop="1" x14ac:dyDescent="0.35"/>
    <row r="19" spans="2:16" ht="15" thickBot="1" x14ac:dyDescent="0.4"/>
    <row r="20" spans="2:16" ht="15" thickTop="1" x14ac:dyDescent="0.35">
      <c r="B20" s="2" t="s">
        <v>22</v>
      </c>
      <c r="C20" s="3"/>
      <c r="D20" s="3"/>
      <c r="E20" s="3"/>
      <c r="F20" s="3"/>
      <c r="G20" s="3"/>
      <c r="H20" s="4"/>
      <c r="J20" s="2" t="s">
        <v>25</v>
      </c>
      <c r="K20" s="3"/>
      <c r="L20" s="3"/>
      <c r="M20" s="3"/>
      <c r="N20" s="3"/>
      <c r="O20" s="3"/>
      <c r="P20" s="4"/>
    </row>
    <row r="21" spans="2:16" x14ac:dyDescent="0.35">
      <c r="B21" s="5"/>
      <c r="F21" s="6"/>
      <c r="G21" s="6"/>
      <c r="H21" s="7">
        <v>133.1</v>
      </c>
      <c r="J21" s="5"/>
      <c r="N21" s="6"/>
      <c r="O21" s="6"/>
      <c r="P21" s="7"/>
    </row>
    <row r="22" spans="2:16" x14ac:dyDescent="0.35">
      <c r="B22" s="5"/>
      <c r="D22" s="8"/>
      <c r="E22" s="8"/>
      <c r="F22" s="8">
        <v>121</v>
      </c>
      <c r="G22" s="6"/>
      <c r="H22" s="7"/>
      <c r="J22" s="5"/>
      <c r="L22" s="8"/>
      <c r="M22" s="8"/>
      <c r="N22" s="22">
        <f>(P3-P5)/(H21-H23)</f>
        <v>0</v>
      </c>
      <c r="O22" s="6"/>
      <c r="P22" s="7"/>
    </row>
    <row r="23" spans="2:16" x14ac:dyDescent="0.35">
      <c r="B23" s="5"/>
      <c r="D23" s="8"/>
      <c r="E23" s="8"/>
      <c r="F23" s="8"/>
      <c r="G23" s="6"/>
      <c r="H23" s="7">
        <v>108.9</v>
      </c>
      <c r="J23" s="5"/>
      <c r="L23" s="8"/>
      <c r="M23" s="8"/>
      <c r="N23" s="8"/>
      <c r="O23" s="6"/>
      <c r="P23" s="7"/>
    </row>
    <row r="24" spans="2:16" x14ac:dyDescent="0.35">
      <c r="B24" s="9"/>
      <c r="C24" s="10"/>
      <c r="D24" s="10">
        <v>110</v>
      </c>
      <c r="E24" s="8"/>
      <c r="F24" s="8"/>
      <c r="H24" s="11"/>
      <c r="J24" s="9"/>
      <c r="K24" s="10"/>
      <c r="L24" s="10">
        <f>(N4-N8)/(F22-F26)</f>
        <v>0</v>
      </c>
      <c r="M24" s="8"/>
      <c r="N24" s="8"/>
      <c r="P24" s="11"/>
    </row>
    <row r="25" spans="2:16" x14ac:dyDescent="0.35">
      <c r="B25" s="9"/>
      <c r="C25" s="10"/>
      <c r="D25" s="10"/>
      <c r="E25" s="8"/>
      <c r="F25" s="8"/>
      <c r="G25" s="6"/>
      <c r="H25" s="7">
        <v>108.9</v>
      </c>
      <c r="J25" s="9"/>
      <c r="K25" s="10"/>
      <c r="L25" s="10"/>
      <c r="M25" s="8"/>
      <c r="N25" s="8"/>
      <c r="O25" s="6"/>
      <c r="P25" s="7"/>
    </row>
    <row r="26" spans="2:16" x14ac:dyDescent="0.35">
      <c r="B26" s="9"/>
      <c r="C26" s="10"/>
      <c r="D26" s="10"/>
      <c r="E26" s="8"/>
      <c r="F26" s="8">
        <v>99</v>
      </c>
      <c r="G26" s="6"/>
      <c r="H26" s="7"/>
      <c r="J26" s="9"/>
      <c r="K26" s="10"/>
      <c r="L26" s="10"/>
      <c r="M26" s="8"/>
      <c r="N26" s="8">
        <f>(P7-P9)/(H25-H27)</f>
        <v>0</v>
      </c>
      <c r="O26" s="6"/>
      <c r="P26" s="7"/>
    </row>
    <row r="27" spans="2:16" x14ac:dyDescent="0.35">
      <c r="B27" s="9"/>
      <c r="C27" s="10"/>
      <c r="D27" s="10"/>
      <c r="F27" s="6"/>
      <c r="G27" s="6"/>
      <c r="H27" s="7">
        <v>89.1</v>
      </c>
      <c r="J27" s="9"/>
      <c r="K27" s="10"/>
      <c r="L27" s="10"/>
      <c r="N27" s="6"/>
      <c r="O27" s="6"/>
      <c r="P27" s="7"/>
    </row>
    <row r="28" spans="2:16" x14ac:dyDescent="0.35">
      <c r="B28" s="17">
        <v>100</v>
      </c>
      <c r="C28" s="10"/>
      <c r="D28" s="10"/>
      <c r="H28" s="11"/>
      <c r="J28" s="17">
        <f>(L6-L14)/(D24-D32)</f>
        <v>2.5</v>
      </c>
      <c r="K28" s="10"/>
      <c r="L28" s="10"/>
      <c r="P28" s="11"/>
    </row>
    <row r="29" spans="2:16" x14ac:dyDescent="0.35">
      <c r="B29" s="9"/>
      <c r="C29" s="10"/>
      <c r="D29" s="10"/>
      <c r="F29" s="6"/>
      <c r="G29" s="6"/>
      <c r="H29" s="7">
        <v>108.9</v>
      </c>
      <c r="J29" s="9"/>
      <c r="K29" s="10"/>
      <c r="L29" s="10"/>
      <c r="N29" s="6"/>
      <c r="O29" s="6"/>
      <c r="P29" s="7"/>
    </row>
    <row r="30" spans="2:16" x14ac:dyDescent="0.35">
      <c r="B30" s="9"/>
      <c r="C30" s="10"/>
      <c r="D30" s="10"/>
      <c r="E30" s="8"/>
      <c r="F30" s="19">
        <v>99</v>
      </c>
      <c r="G30" s="6"/>
      <c r="H30" s="7"/>
      <c r="J30" s="9"/>
      <c r="K30" s="10"/>
      <c r="L30" s="10"/>
      <c r="M30" s="8"/>
      <c r="N30" s="19">
        <f>(P11-P13)/(H29-H31)</f>
        <v>0</v>
      </c>
      <c r="O30" s="6"/>
      <c r="P30" s="7"/>
    </row>
    <row r="31" spans="2:16" x14ac:dyDescent="0.35">
      <c r="B31" s="9"/>
      <c r="C31" s="10"/>
      <c r="D31" s="10"/>
      <c r="E31" s="8"/>
      <c r="F31" s="8"/>
      <c r="G31" s="6"/>
      <c r="H31" s="20">
        <v>89.1</v>
      </c>
      <c r="J31" s="9"/>
      <c r="K31" s="10"/>
      <c r="L31" s="10"/>
      <c r="M31" s="8"/>
      <c r="N31" s="8"/>
      <c r="O31" s="6"/>
      <c r="P31" s="7"/>
    </row>
    <row r="32" spans="2:16" x14ac:dyDescent="0.35">
      <c r="B32" s="9"/>
      <c r="C32" s="10"/>
      <c r="D32" s="18">
        <v>90</v>
      </c>
      <c r="E32" s="8"/>
      <c r="F32" s="8"/>
      <c r="H32" s="11"/>
      <c r="J32" s="9"/>
      <c r="K32" s="10"/>
      <c r="L32" s="18">
        <f>(N12-N16)/(F30-F34)</f>
        <v>5.5555555555555554</v>
      </c>
      <c r="M32" s="8"/>
      <c r="N32" s="8"/>
      <c r="P32" s="11"/>
    </row>
    <row r="33" spans="2:16" x14ac:dyDescent="0.35">
      <c r="B33" s="5"/>
      <c r="D33" s="8"/>
      <c r="E33" s="8"/>
      <c r="F33" s="8"/>
      <c r="G33" s="6"/>
      <c r="H33" s="7">
        <v>89.1</v>
      </c>
      <c r="J33" s="5"/>
      <c r="L33" s="8"/>
      <c r="M33" s="8"/>
      <c r="N33" s="8"/>
      <c r="O33" s="6"/>
      <c r="P33" s="7"/>
    </row>
    <row r="34" spans="2:16" x14ac:dyDescent="0.35">
      <c r="B34" s="5"/>
      <c r="D34" s="8"/>
      <c r="E34" s="8"/>
      <c r="F34" s="8">
        <v>81</v>
      </c>
      <c r="G34" s="6"/>
      <c r="H34" s="7"/>
      <c r="J34" s="5"/>
      <c r="L34" s="8"/>
      <c r="M34" s="8"/>
      <c r="N34" s="8">
        <f>(P15-P17)/(H33-H35)</f>
        <v>0</v>
      </c>
      <c r="O34" s="6"/>
      <c r="P34" s="7"/>
    </row>
    <row r="35" spans="2:16" ht="15" thickBot="1" x14ac:dyDescent="0.4">
      <c r="B35" s="12"/>
      <c r="C35" s="13"/>
      <c r="D35" s="13"/>
      <c r="E35" s="13"/>
      <c r="F35" s="14"/>
      <c r="G35" s="14"/>
      <c r="H35" s="15">
        <v>72.900000000000006</v>
      </c>
      <c r="J35" s="12"/>
      <c r="K35" s="13"/>
      <c r="L35" s="13"/>
      <c r="M35" s="13"/>
      <c r="N35" s="14"/>
      <c r="O35" s="14"/>
      <c r="P35" s="15"/>
    </row>
    <row r="36" spans="2:16" ht="15.5" thickTop="1" thickBot="1" x14ac:dyDescent="0.4">
      <c r="I36" t="s">
        <v>0</v>
      </c>
      <c r="J36">
        <v>0</v>
      </c>
      <c r="L36">
        <v>1</v>
      </c>
      <c r="N36">
        <v>2</v>
      </c>
      <c r="P36">
        <v>3</v>
      </c>
    </row>
    <row r="37" spans="2:16" ht="15" thickTop="1" x14ac:dyDescent="0.35">
      <c r="B37" s="2" t="s">
        <v>22</v>
      </c>
      <c r="C37" s="3"/>
      <c r="D37" s="3"/>
      <c r="E37" s="3"/>
      <c r="F37" s="3"/>
      <c r="G37" s="3"/>
      <c r="H37" s="4"/>
    </row>
    <row r="38" spans="2:16" x14ac:dyDescent="0.35">
      <c r="B38" s="5"/>
      <c r="F38" s="6"/>
      <c r="G38" s="6"/>
      <c r="H38" s="7">
        <v>133.1</v>
      </c>
      <c r="K38" t="s">
        <v>1</v>
      </c>
    </row>
    <row r="39" spans="2:16" x14ac:dyDescent="0.35">
      <c r="B39" s="5"/>
      <c r="D39" s="8"/>
      <c r="E39" s="8"/>
      <c r="F39" s="8">
        <v>121</v>
      </c>
      <c r="G39" s="6"/>
      <c r="H39" s="7"/>
    </row>
    <row r="40" spans="2:16" x14ac:dyDescent="0.35">
      <c r="B40" s="5"/>
      <c r="D40" s="8"/>
      <c r="E40" s="8"/>
      <c r="F40" s="8"/>
      <c r="G40" s="6"/>
      <c r="H40" s="7">
        <v>108.9</v>
      </c>
      <c r="J40" t="s">
        <v>26</v>
      </c>
      <c r="K40" t="s">
        <v>15</v>
      </c>
      <c r="O40" t="s">
        <v>18</v>
      </c>
    </row>
    <row r="41" spans="2:16" x14ac:dyDescent="0.35">
      <c r="B41" s="9"/>
      <c r="C41" s="10"/>
      <c r="D41" s="10">
        <v>110</v>
      </c>
      <c r="E41" s="8"/>
      <c r="F41" s="8"/>
      <c r="H41" s="11"/>
      <c r="K41">
        <v>75</v>
      </c>
      <c r="L41" t="s">
        <v>2</v>
      </c>
      <c r="O41">
        <f>K41</f>
        <v>75</v>
      </c>
    </row>
    <row r="42" spans="2:16" x14ac:dyDescent="0.35">
      <c r="B42" s="9"/>
      <c r="C42" s="10"/>
      <c r="D42" s="10"/>
      <c r="E42" s="8"/>
      <c r="F42" s="8"/>
      <c r="G42" s="6"/>
      <c r="H42" s="7">
        <v>108.9</v>
      </c>
      <c r="K42">
        <f>J28*(D32-B28)</f>
        <v>-25</v>
      </c>
      <c r="L42" t="s">
        <v>3</v>
      </c>
      <c r="O42">
        <f>K42</f>
        <v>-25</v>
      </c>
    </row>
    <row r="43" spans="2:16" x14ac:dyDescent="0.35">
      <c r="B43" s="9"/>
      <c r="C43" s="10"/>
      <c r="D43" s="10"/>
      <c r="E43" s="8"/>
      <c r="F43" s="8">
        <v>99</v>
      </c>
      <c r="G43" s="6"/>
      <c r="H43" s="7"/>
      <c r="K43">
        <f>L32*(F30-D32)</f>
        <v>50</v>
      </c>
      <c r="L43" t="s">
        <v>4</v>
      </c>
      <c r="O43">
        <f>L32*(F51-D49)</f>
        <v>-50</v>
      </c>
    </row>
    <row r="44" spans="2:16" x14ac:dyDescent="0.35">
      <c r="B44" s="9"/>
      <c r="C44" s="10"/>
      <c r="D44" s="10"/>
      <c r="F44" s="6"/>
      <c r="G44" s="6"/>
      <c r="H44" s="7">
        <v>89.1</v>
      </c>
      <c r="K44">
        <f>N30*(H31-F30)</f>
        <v>0</v>
      </c>
      <c r="L44" t="s">
        <v>5</v>
      </c>
      <c r="O44">
        <f>N34*(H48-F51)</f>
        <v>0</v>
      </c>
    </row>
    <row r="45" spans="2:16" x14ac:dyDescent="0.35">
      <c r="B45" s="17">
        <v>100</v>
      </c>
      <c r="C45" s="10"/>
      <c r="D45" s="10"/>
      <c r="H45" s="11"/>
      <c r="J45" s="1" t="s">
        <v>6</v>
      </c>
      <c r="K45" s="1">
        <f>SUM(K41:K44)</f>
        <v>100</v>
      </c>
      <c r="O45" s="23">
        <f>SUM(O41:O44)</f>
        <v>0</v>
      </c>
    </row>
    <row r="46" spans="2:16" x14ac:dyDescent="0.35">
      <c r="B46" s="9"/>
      <c r="C46" s="10"/>
      <c r="D46" s="10"/>
      <c r="F46" s="6"/>
      <c r="G46" s="6"/>
      <c r="H46" s="7">
        <v>108.9</v>
      </c>
    </row>
    <row r="47" spans="2:16" x14ac:dyDescent="0.35">
      <c r="B47" s="9"/>
      <c r="C47" s="10"/>
      <c r="D47" s="10"/>
      <c r="E47" s="8"/>
      <c r="F47" s="21">
        <v>99</v>
      </c>
      <c r="G47" s="6"/>
      <c r="H47" s="7"/>
    </row>
    <row r="48" spans="2:16" x14ac:dyDescent="0.35">
      <c r="B48" s="9"/>
      <c r="C48" s="10"/>
      <c r="D48" s="10"/>
      <c r="E48" s="8"/>
      <c r="F48" s="8"/>
      <c r="G48" s="6"/>
      <c r="H48" s="20">
        <v>89.1</v>
      </c>
    </row>
    <row r="49" spans="2:8" x14ac:dyDescent="0.35">
      <c r="B49" s="9"/>
      <c r="C49" s="10"/>
      <c r="D49" s="18">
        <v>90</v>
      </c>
      <c r="E49" s="8"/>
      <c r="F49" s="8"/>
      <c r="H49" s="11"/>
    </row>
    <row r="50" spans="2:8" x14ac:dyDescent="0.35">
      <c r="B50" s="5"/>
      <c r="D50" s="8"/>
      <c r="E50" s="8"/>
      <c r="F50" s="8"/>
      <c r="G50" s="6"/>
      <c r="H50" s="7">
        <v>89.1</v>
      </c>
    </row>
    <row r="51" spans="2:8" x14ac:dyDescent="0.35">
      <c r="B51" s="5"/>
      <c r="D51" s="8"/>
      <c r="E51" s="8"/>
      <c r="F51" s="19">
        <v>81</v>
      </c>
      <c r="G51" s="6"/>
      <c r="H51" s="7"/>
    </row>
    <row r="52" spans="2:8" ht="15" thickBot="1" x14ac:dyDescent="0.4">
      <c r="B52" s="12"/>
      <c r="C52" s="13"/>
      <c r="D52" s="13"/>
      <c r="E52" s="13"/>
      <c r="F52" s="14"/>
      <c r="G52" s="14"/>
      <c r="H52" s="15">
        <v>72.900000000000006</v>
      </c>
    </row>
    <row r="53" spans="2:8" ht="15" thickTop="1" x14ac:dyDescent="0.3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Aufgabe1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hsrm</dc:creator>
  <cp:lastModifiedBy>Detlef Lehmann</cp:lastModifiedBy>
  <dcterms:created xsi:type="dcterms:W3CDTF">2020-11-23T13:30:40Z</dcterms:created>
  <dcterms:modified xsi:type="dcterms:W3CDTF">2023-11-06T19:49:00Z</dcterms:modified>
</cp:coreProperties>
</file>