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4915" windowHeight="12075"/>
  </bookViews>
  <sheets>
    <sheet name="Aufgabe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3" i="1" l="1"/>
  <c r="P23" i="1"/>
  <c r="O23" i="1"/>
  <c r="R23" i="1" s="1"/>
  <c r="K23" i="1"/>
  <c r="J23" i="1"/>
  <c r="I23" i="1"/>
  <c r="D8" i="1"/>
  <c r="E9" i="1" s="1"/>
  <c r="E20" i="1" s="1"/>
  <c r="D6" i="1"/>
  <c r="E5" i="1" s="1"/>
  <c r="E16" i="1" s="1"/>
  <c r="D4" i="1"/>
  <c r="E3" i="1" s="1"/>
  <c r="E14" i="1" s="1"/>
  <c r="L23" i="1" l="1"/>
  <c r="E7" i="1"/>
  <c r="E18" i="1" s="1"/>
  <c r="D19" i="1" s="1"/>
  <c r="D28" i="1"/>
  <c r="D26" i="1"/>
  <c r="D15" i="1"/>
  <c r="D17" i="1" l="1"/>
  <c r="C16" i="1" s="1"/>
  <c r="D30" i="1"/>
  <c r="C29" i="1" l="1"/>
  <c r="C18" i="1"/>
  <c r="B17" i="1" s="1"/>
  <c r="C27" i="1"/>
  <c r="B28" i="1" l="1"/>
</calcChain>
</file>

<file path=xl/sharedStrings.xml><?xml version="1.0" encoding="utf-8"?>
<sst xmlns="http://schemas.openxmlformats.org/spreadsheetml/2006/main" count="44" uniqueCount="21">
  <si>
    <t>S0</t>
  </si>
  <si>
    <t>S1</t>
  </si>
  <si>
    <t>S2</t>
  </si>
  <si>
    <t>S3</t>
  </si>
  <si>
    <t>V2</t>
  </si>
  <si>
    <t>V1</t>
  </si>
  <si>
    <t>V0</t>
  </si>
  <si>
    <t>delta2</t>
  </si>
  <si>
    <t>delta1</t>
  </si>
  <si>
    <t>delta0</t>
  </si>
  <si>
    <t>delta3</t>
  </si>
  <si>
    <t>H</t>
  </si>
  <si>
    <t>delta0*(S1-S0)</t>
  </si>
  <si>
    <t>delta1*(S2-S1)</t>
  </si>
  <si>
    <t>delta2*(S3-S2)</t>
  </si>
  <si>
    <t>sum</t>
  </si>
  <si>
    <t>V3 = H</t>
  </si>
  <si>
    <t>Aufg 1a)</t>
  </si>
  <si>
    <t>Aufg 1b)</t>
  </si>
  <si>
    <t>Aufg 1c)</t>
  </si>
  <si>
    <t>Aufg 1d)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</si>
</sst>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2" fillId="3" borderId="0" xfId="0" applyFont="1" applyFill="1"/>
    <xf numFmtId="0" fontId="1" fillId="0" borderId="0" xfId="0" applyFont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1"/>
  <sheetViews>
    <sheetView tabSelected="1" zoomScaleNormal="100" workbookViewId="0">
      <selection activeCell="I35" sqref="I35"/>
    </sheetView>
  </sheetViews>
  <sheetFormatPr defaultRowHeight="15" x14ac:dyDescent="0.25"/>
  <cols>
    <col min="1" max="1" width="9.140625" style="4"/>
    <col min="2" max="5" width="10.5703125" customWidth="1"/>
    <col min="8" max="11" width="14.42578125" customWidth="1"/>
    <col min="12" max="12" width="13.140625" customWidth="1"/>
    <col min="14" max="17" width="14.42578125" customWidth="1"/>
    <col min="18" max="18" width="13.140625" customWidth="1"/>
  </cols>
  <sheetData>
    <row r="1" spans="1:18" x14ac:dyDescent="0.25">
      <c r="A1" s="4" t="s">
        <v>17</v>
      </c>
      <c r="B1" s="4" t="s">
        <v>0</v>
      </c>
      <c r="C1" s="4" t="s">
        <v>1</v>
      </c>
      <c r="D1" s="4" t="s">
        <v>2</v>
      </c>
      <c r="E1" s="4" t="s">
        <v>3</v>
      </c>
      <c r="G1" s="4" t="s">
        <v>20</v>
      </c>
      <c r="H1" s="4" t="s">
        <v>0</v>
      </c>
      <c r="I1" s="4" t="s">
        <v>1</v>
      </c>
      <c r="J1" s="4" t="s">
        <v>2</v>
      </c>
      <c r="K1" s="4" t="s">
        <v>3</v>
      </c>
      <c r="L1" s="4" t="s">
        <v>11</v>
      </c>
      <c r="M1" s="4"/>
      <c r="N1" s="4" t="s">
        <v>0</v>
      </c>
      <c r="O1" s="4" t="s">
        <v>1</v>
      </c>
      <c r="P1" s="4" t="s">
        <v>2</v>
      </c>
      <c r="Q1" s="4" t="s">
        <v>3</v>
      </c>
      <c r="R1" s="4" t="s">
        <v>11</v>
      </c>
    </row>
    <row r="3" spans="1:18" x14ac:dyDescent="0.25">
      <c r="E3">
        <f>1.05*D4</f>
        <v>115.7625</v>
      </c>
      <c r="K3">
        <v>115.7625</v>
      </c>
      <c r="Q3">
        <v>115.7625</v>
      </c>
    </row>
    <row r="4" spans="1:18" x14ac:dyDescent="0.25">
      <c r="D4">
        <f>1.05*C5</f>
        <v>110.25</v>
      </c>
      <c r="J4">
        <v>110.25</v>
      </c>
      <c r="P4" s="1">
        <v>110.25</v>
      </c>
    </row>
    <row r="5" spans="1:18" x14ac:dyDescent="0.25">
      <c r="C5">
        <v>105</v>
      </c>
      <c r="E5">
        <f>1.05*D6</f>
        <v>104.73750000000001</v>
      </c>
      <c r="I5">
        <v>105</v>
      </c>
      <c r="K5" s="1">
        <v>104.73750000000001</v>
      </c>
      <c r="L5" s="3">
        <v>4.7375000000000114</v>
      </c>
      <c r="O5" s="1">
        <v>105</v>
      </c>
      <c r="Q5" s="1">
        <v>104.73750000000001</v>
      </c>
      <c r="R5" s="3">
        <v>4.7375000000000114</v>
      </c>
    </row>
    <row r="6" spans="1:18" x14ac:dyDescent="0.25">
      <c r="B6">
        <v>100</v>
      </c>
      <c r="D6">
        <f>1.05*C7</f>
        <v>99.75</v>
      </c>
      <c r="H6" s="1">
        <v>100</v>
      </c>
      <c r="J6" s="1">
        <v>99.75</v>
      </c>
      <c r="N6" s="1">
        <v>100</v>
      </c>
      <c r="P6">
        <v>99.75</v>
      </c>
    </row>
    <row r="7" spans="1:18" x14ac:dyDescent="0.25">
      <c r="C7">
        <v>95</v>
      </c>
      <c r="E7">
        <f>1.05*D8</f>
        <v>94.762500000000003</v>
      </c>
      <c r="I7" s="1">
        <v>95</v>
      </c>
      <c r="K7">
        <v>94.762500000000003</v>
      </c>
      <c r="O7">
        <v>95</v>
      </c>
      <c r="Q7">
        <v>94.762500000000003</v>
      </c>
    </row>
    <row r="8" spans="1:18" x14ac:dyDescent="0.25">
      <c r="D8">
        <f>0.95*C7</f>
        <v>90.25</v>
      </c>
      <c r="J8">
        <v>90.25</v>
      </c>
      <c r="P8">
        <v>90.25</v>
      </c>
    </row>
    <row r="9" spans="1:18" x14ac:dyDescent="0.25">
      <c r="E9">
        <f>0.95*D8</f>
        <v>85.737499999999997</v>
      </c>
      <c r="K9">
        <v>85.737499999999997</v>
      </c>
      <c r="Q9">
        <v>85.737499999999997</v>
      </c>
    </row>
    <row r="12" spans="1:18" x14ac:dyDescent="0.25">
      <c r="A12" s="4" t="s">
        <v>18</v>
      </c>
      <c r="B12" s="4" t="s">
        <v>6</v>
      </c>
      <c r="C12" s="4" t="s">
        <v>5</v>
      </c>
      <c r="D12" s="4" t="s">
        <v>4</v>
      </c>
      <c r="E12" s="4" t="s">
        <v>16</v>
      </c>
      <c r="H12" t="s">
        <v>9</v>
      </c>
      <c r="I12" t="s">
        <v>8</v>
      </c>
      <c r="J12" t="s">
        <v>7</v>
      </c>
      <c r="K12" t="s">
        <v>10</v>
      </c>
      <c r="N12" t="s">
        <v>9</v>
      </c>
      <c r="O12" t="s">
        <v>8</v>
      </c>
      <c r="P12" t="s">
        <v>7</v>
      </c>
      <c r="Q12" t="s">
        <v>10</v>
      </c>
    </row>
    <row r="14" spans="1:18" x14ac:dyDescent="0.25">
      <c r="E14">
        <f>MAX(E3-100,0)</f>
        <v>15.762500000000003</v>
      </c>
      <c r="K14">
        <v>0</v>
      </c>
      <c r="Q14">
        <v>0</v>
      </c>
    </row>
    <row r="15" spans="1:18" x14ac:dyDescent="0.25">
      <c r="D15">
        <f>(E14+E16)/2</f>
        <v>10.250000000000007</v>
      </c>
      <c r="J15">
        <v>1</v>
      </c>
      <c r="P15" s="1">
        <v>1</v>
      </c>
    </row>
    <row r="16" spans="1:18" x14ac:dyDescent="0.25">
      <c r="C16">
        <f>(D15+D17)/2</f>
        <v>6.3093750000000064</v>
      </c>
      <c r="E16">
        <f>MAX(E5-100,0)</f>
        <v>4.7375000000000114</v>
      </c>
      <c r="I16">
        <v>0.7505952380952382</v>
      </c>
      <c r="K16" s="1">
        <v>0</v>
      </c>
      <c r="O16" s="1">
        <v>0.7505952380952382</v>
      </c>
      <c r="Q16" s="1">
        <v>0</v>
      </c>
    </row>
    <row r="17" spans="1:18" x14ac:dyDescent="0.25">
      <c r="B17" s="5">
        <f>(C16+C18)/2</f>
        <v>3.7468750000000046</v>
      </c>
      <c r="D17">
        <f>(E16+E18)/2</f>
        <v>2.3687500000000057</v>
      </c>
      <c r="H17" s="1">
        <v>0.5125000000000004</v>
      </c>
      <c r="J17" s="1">
        <v>0.47493734335839671</v>
      </c>
      <c r="N17" s="1">
        <v>0.5125000000000004</v>
      </c>
      <c r="P17">
        <v>0.47493734335839671</v>
      </c>
    </row>
    <row r="18" spans="1:18" x14ac:dyDescent="0.25">
      <c r="C18">
        <f>(D17+D19)/2</f>
        <v>1.1843750000000028</v>
      </c>
      <c r="E18">
        <f>MAX(E7-100,0)</f>
        <v>0</v>
      </c>
      <c r="I18" s="1">
        <v>0.2493421052631585</v>
      </c>
      <c r="K18">
        <v>0</v>
      </c>
      <c r="O18">
        <v>0.2493421052631585</v>
      </c>
      <c r="Q18">
        <v>0</v>
      </c>
    </row>
    <row r="19" spans="1:18" x14ac:dyDescent="0.25">
      <c r="D19">
        <f>(E18+E20)/2</f>
        <v>0</v>
      </c>
      <c r="J19">
        <v>0</v>
      </c>
      <c r="P19">
        <v>0</v>
      </c>
    </row>
    <row r="20" spans="1:18" x14ac:dyDescent="0.25">
      <c r="E20">
        <f>MAX(E9-100,0)</f>
        <v>0</v>
      </c>
      <c r="K20">
        <v>0</v>
      </c>
      <c r="Q20">
        <v>0</v>
      </c>
    </row>
    <row r="22" spans="1:18" x14ac:dyDescent="0.25">
      <c r="H22" t="s">
        <v>6</v>
      </c>
      <c r="I22" t="s">
        <v>12</v>
      </c>
      <c r="J22" t="s">
        <v>13</v>
      </c>
      <c r="K22" t="s">
        <v>14</v>
      </c>
      <c r="L22" s="2" t="s">
        <v>15</v>
      </c>
      <c r="N22" t="s">
        <v>6</v>
      </c>
      <c r="O22" t="s">
        <v>12</v>
      </c>
      <c r="P22" t="s">
        <v>13</v>
      </c>
      <c r="Q22" t="s">
        <v>14</v>
      </c>
      <c r="R22" s="2" t="s">
        <v>15</v>
      </c>
    </row>
    <row r="23" spans="1:18" x14ac:dyDescent="0.25">
      <c r="A23" s="4" t="s">
        <v>19</v>
      </c>
      <c r="B23" s="4" t="s">
        <v>9</v>
      </c>
      <c r="C23" s="4" t="s">
        <v>8</v>
      </c>
      <c r="D23" s="4" t="s">
        <v>7</v>
      </c>
      <c r="E23" s="4" t="s">
        <v>10</v>
      </c>
      <c r="H23">
        <v>3.7468750000000046</v>
      </c>
      <c r="I23">
        <f>H17*(I7-H6)</f>
        <v>-2.5625000000000018</v>
      </c>
      <c r="J23">
        <f>I18*(J6-I7)</f>
        <v>1.1843750000000028</v>
      </c>
      <c r="K23">
        <f>J17*(K5-J6)</f>
        <v>2.3687500000000088</v>
      </c>
      <c r="L23" s="3">
        <f>SUM(H23:K23)</f>
        <v>4.7375000000000149</v>
      </c>
      <c r="N23">
        <v>3.7468750000000046</v>
      </c>
      <c r="O23">
        <f>N17*(O5-N6)</f>
        <v>2.5625000000000018</v>
      </c>
      <c r="P23">
        <f>O16*(P4-O5)</f>
        <v>3.9406250000000007</v>
      </c>
      <c r="Q23">
        <f>P15*(Q5-P4)</f>
        <v>-5.5124999999999886</v>
      </c>
      <c r="R23" s="3">
        <f>SUM(N23:Q23)</f>
        <v>4.7375000000000185</v>
      </c>
    </row>
    <row r="25" spans="1:18" x14ac:dyDescent="0.25">
      <c r="E25">
        <v>0</v>
      </c>
    </row>
    <row r="26" spans="1:18" x14ac:dyDescent="0.25">
      <c r="D26">
        <f>(E14-E16)/(E3-E5)</f>
        <v>1</v>
      </c>
    </row>
    <row r="27" spans="1:18" x14ac:dyDescent="0.25">
      <c r="C27">
        <f>(D15-D17)/(D4-D6)</f>
        <v>0.7505952380952382</v>
      </c>
      <c r="E27">
        <v>0</v>
      </c>
    </row>
    <row r="28" spans="1:18" x14ac:dyDescent="0.25">
      <c r="B28">
        <f>(C16-C18)/(C5-C7)</f>
        <v>0.5125000000000004</v>
      </c>
      <c r="D28">
        <f>(E16-E18)/(E5-E7)</f>
        <v>0.47493734335839671</v>
      </c>
    </row>
    <row r="29" spans="1:18" x14ac:dyDescent="0.25">
      <c r="C29">
        <f>(D17-D19)/(D6-D8)</f>
        <v>0.2493421052631585</v>
      </c>
      <c r="E29">
        <v>0</v>
      </c>
    </row>
    <row r="30" spans="1:18" x14ac:dyDescent="0.25">
      <c r="D30">
        <f>(E18-E20)/(E7-E9)</f>
        <v>0</v>
      </c>
    </row>
    <row r="31" spans="1:18" x14ac:dyDescent="0.25">
      <c r="E3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B7" sqref="B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Aufgabe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dcterms:created xsi:type="dcterms:W3CDTF">2017-11-18T21:37:51Z</dcterms:created>
  <dcterms:modified xsi:type="dcterms:W3CDTF">2018-11-05T20:44:41Z</dcterms:modified>
</cp:coreProperties>
</file>