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18240" windowHeight="7230" activeTab="2"/>
  </bookViews>
  <sheets>
    <sheet name="Excel-Funktionen" sheetId="1" r:id="rId1"/>
    <sheet name="Bessel" sheetId="2" r:id="rId2"/>
    <sheet name="Phi(x) und phi(x)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M9" i="3" l="1"/>
  <c r="M10" i="3"/>
  <c r="M1011" i="3"/>
  <c r="M1010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A3" i="1"/>
  <c r="A2" i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2" i="3"/>
  <c r="M11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G9" i="3"/>
  <c r="F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9" i="3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1" i="2"/>
  <c r="B12" i="2"/>
  <c r="B13" i="2"/>
  <c r="B14" i="2"/>
  <c r="B15" i="2"/>
  <c r="B10" i="2"/>
  <c r="F2" i="1"/>
  <c r="F4" i="1" s="1"/>
  <c r="D3" i="1"/>
  <c r="D2" i="1"/>
  <c r="B12" i="1"/>
  <c r="B2" i="1"/>
  <c r="B3" i="1"/>
  <c r="B1" i="2"/>
  <c r="F5" i="1" l="1"/>
  <c r="F3" i="1"/>
</calcChain>
</file>

<file path=xl/sharedStrings.xml><?xml version="1.0" encoding="utf-8"?>
<sst xmlns="http://schemas.openxmlformats.org/spreadsheetml/2006/main" count="19" uniqueCount="17">
  <si>
    <t>n</t>
  </si>
  <si>
    <t>k</t>
  </si>
  <si>
    <t>n ueber k mit Excel-Fktn</t>
  </si>
  <si>
    <t>n ueber k mit VBA</t>
  </si>
  <si>
    <t>x</t>
  </si>
  <si>
    <t>Bessel J_0(x)</t>
  </si>
  <si>
    <t>phi(x) von Hand</t>
  </si>
  <si>
    <t>phi(x) mit Excel-Fkt.</t>
  </si>
  <si>
    <t>Phi(x) mit Excel-Fkt.</t>
  </si>
  <si>
    <t>Norm.S.Dist</t>
  </si>
  <si>
    <t>Phi^(-1)(x)</t>
  </si>
  <si>
    <t>Doppel-Fakultaet</t>
  </si>
  <si>
    <t>die Funktion PI()</t>
  </si>
  <si>
    <t>Datums-Funktionen:</t>
  </si>
  <si>
    <t>Fakultaet:</t>
  </si>
  <si>
    <t>phi(x) := 1/sqrt(2 pi) * exp( - x^2 / 2 )</t>
  </si>
  <si>
    <t>Phi(x) := int_{-infty}^x phi(y) 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</si>
</sst>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Bessel!$B$9</c:f>
              <c:strCache>
                <c:ptCount val="1"/>
                <c:pt idx="0">
                  <c:v>Bessel J_0(x)</c:v>
                </c:pt>
              </c:strCache>
            </c:strRef>
          </c:tx>
          <c:marker>
            <c:symbol val="none"/>
          </c:marker>
          <c:xVal>
            <c:numRef>
              <c:f>Bessel!$A$10:$A$160</c:f>
              <c:numCache>
                <c:formatCode>General</c:formatCode>
                <c:ptCount val="1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</c:numCache>
            </c:numRef>
          </c:xVal>
          <c:yVal>
            <c:numRef>
              <c:f>Bessel!$B$10:$B$160</c:f>
              <c:numCache>
                <c:formatCode>General</c:formatCode>
                <c:ptCount val="151"/>
                <c:pt idx="0">
                  <c:v>1.00000000283141</c:v>
                </c:pt>
                <c:pt idx="1">
                  <c:v>0.99750156477001672</c:v>
                </c:pt>
                <c:pt idx="2">
                  <c:v>0.99002497457268746</c:v>
                </c:pt>
                <c:pt idx="3">
                  <c:v>0.97762624829039912</c:v>
                </c:pt>
                <c:pt idx="4">
                  <c:v>0.96039822767271366</c:v>
                </c:pt>
                <c:pt idx="5">
                  <c:v>0.93846980742354058</c:v>
                </c:pt>
                <c:pt idx="6">
                  <c:v>0.91200486283288906</c:v>
                </c:pt>
                <c:pt idx="7">
                  <c:v>0.88120088715594402</c:v>
                </c:pt>
                <c:pt idx="8">
                  <c:v>0.84628735064316374</c:v>
                </c:pt>
                <c:pt idx="9">
                  <c:v>0.80752379555043363</c:v>
                </c:pt>
                <c:pt idx="10">
                  <c:v>0.76519768375485919</c:v>
                </c:pt>
                <c:pt idx="11">
                  <c:v>0.71962201574894391</c:v>
                </c:pt>
                <c:pt idx="12">
                  <c:v>0.67113274176449833</c:v>
                </c:pt>
                <c:pt idx="13">
                  <c:v>0.62008598756996547</c:v>
                </c:pt>
                <c:pt idx="14">
                  <c:v>0.56685511907499753</c:v>
                </c:pt>
                <c:pt idx="15">
                  <c:v>0.51182767124993889</c:v>
                </c:pt>
                <c:pt idx="16">
                  <c:v>0.45540216801327882</c:v>
                </c:pt>
                <c:pt idx="17">
                  <c:v>0.39798486064702737</c:v>
                </c:pt>
                <c:pt idx="18">
                  <c:v>0.33998641296052429</c:v>
                </c:pt>
                <c:pt idx="19">
                  <c:v>0.28181856183176462</c:v>
                </c:pt>
                <c:pt idx="20">
                  <c:v>0.2238907819085722</c:v>
                </c:pt>
                <c:pt idx="21">
                  <c:v>0.16660698314889627</c:v>
                </c:pt>
                <c:pt idx="22">
                  <c:v>0.11036226952142474</c:v>
                </c:pt>
                <c:pt idx="23">
                  <c:v>5.5539786578263826E-2</c:v>
                </c:pt>
                <c:pt idx="24">
                  <c:v>2.5076847565051246E-3</c:v>
                </c:pt>
                <c:pt idx="25">
                  <c:v>-4.8383775826756847E-2</c:v>
                </c:pt>
                <c:pt idx="26">
                  <c:v>-9.6804954640739044E-2</c:v>
                </c:pt>
                <c:pt idx="27">
                  <c:v>-0.14244937115746925</c:v>
                </c:pt>
                <c:pt idx="28">
                  <c:v>-0.18503603524191375</c:v>
                </c:pt>
                <c:pt idx="29">
                  <c:v>-0.22431154825817431</c:v>
                </c:pt>
                <c:pt idx="30">
                  <c:v>-0.26005195771993089</c:v>
                </c:pt>
                <c:pt idx="31">
                  <c:v>-0.29206435054655705</c:v>
                </c:pt>
                <c:pt idx="32">
                  <c:v>-0.32018817234658187</c:v>
                </c:pt>
                <c:pt idx="33">
                  <c:v>-0.3442962626158042</c:v>
                </c:pt>
                <c:pt idx="34">
                  <c:v>-0.364295598285789</c:v>
                </c:pt>
                <c:pt idx="35">
                  <c:v>-0.38012774066646959</c:v>
                </c:pt>
                <c:pt idx="36">
                  <c:v>-0.39176898347032046</c:v>
                </c:pt>
                <c:pt idx="37">
                  <c:v>-0.39923020226108041</c:v>
                </c:pt>
                <c:pt idx="38">
                  <c:v>-0.40255640831313666</c:v>
                </c:pt>
                <c:pt idx="39">
                  <c:v>-0.4018260124745604</c:v>
                </c:pt>
                <c:pt idx="40">
                  <c:v>-0.39714980717385412</c:v>
                </c:pt>
                <c:pt idx="41">
                  <c:v>-0.38866967717482986</c:v>
                </c:pt>
                <c:pt idx="42">
                  <c:v>-0.37655705204357698</c:v>
                </c:pt>
                <c:pt idx="43">
                  <c:v>-0.36101111552515991</c:v>
                </c:pt>
                <c:pt idx="44">
                  <c:v>-0.34225678911561325</c:v>
                </c:pt>
                <c:pt idx="45">
                  <c:v>-0.32054250903857145</c:v>
                </c:pt>
                <c:pt idx="46">
                  <c:v>-0.29613781757856189</c:v>
                </c:pt>
                <c:pt idx="47">
                  <c:v>-0.26933079126942955</c:v>
                </c:pt>
                <c:pt idx="48">
                  <c:v>-0.24042532977325601</c:v>
                </c:pt>
                <c:pt idx="49">
                  <c:v>-0.20973833040106371</c:v>
                </c:pt>
                <c:pt idx="50">
                  <c:v>-0.17759677411234329</c:v>
                </c:pt>
                <c:pt idx="51">
                  <c:v>-0.14433474947868427</c:v>
                </c:pt>
                <c:pt idx="52">
                  <c:v>-0.1102904415027928</c:v>
                </c:pt>
                <c:pt idx="53">
                  <c:v>-7.5803112344875065E-2</c:v>
                </c:pt>
                <c:pt idx="54">
                  <c:v>-4.1210100923564461E-2</c:v>
                </c:pt>
                <c:pt idx="55">
                  <c:v>-6.8438680297505661E-3</c:v>
                </c:pt>
                <c:pt idx="56">
                  <c:v>2.6970886977072957E-2</c:v>
                </c:pt>
                <c:pt idx="57">
                  <c:v>5.9920012622970711E-2</c:v>
                </c:pt>
                <c:pt idx="58">
                  <c:v>9.1702570685489246E-2</c:v>
                </c:pt>
                <c:pt idx="59">
                  <c:v>0.12203335747624008</c:v>
                </c:pt>
                <c:pt idx="60">
                  <c:v>0.15064525949185048</c:v>
                </c:pt>
                <c:pt idx="61">
                  <c:v>0.17729142352087773</c:v>
                </c:pt>
                <c:pt idx="62">
                  <c:v>0.20174722310362914</c:v>
                </c:pt>
                <c:pt idx="63">
                  <c:v>0.22381200520720068</c:v>
                </c:pt>
                <c:pt idx="64">
                  <c:v>0.24331060308073427</c:v>
                </c:pt>
                <c:pt idx="65">
                  <c:v>0.26009460347589963</c:v>
                </c:pt>
                <c:pt idx="66">
                  <c:v>0.27404335873378782</c:v>
                </c:pt>
                <c:pt idx="67">
                  <c:v>0.28506473662978449</c:v>
                </c:pt>
                <c:pt idx="68">
                  <c:v>0.29309560330974177</c:v>
                </c:pt>
                <c:pt idx="69">
                  <c:v>0.29810203712073235</c:v>
                </c:pt>
                <c:pt idx="70">
                  <c:v>0.30007927361411041</c:v>
                </c:pt>
                <c:pt idx="71">
                  <c:v>0.29905138445396168</c:v>
                </c:pt>
                <c:pt idx="72">
                  <c:v>0.29507069537664665</c:v>
                </c:pt>
                <c:pt idx="73">
                  <c:v>0.28821695069373859</c:v>
                </c:pt>
                <c:pt idx="74">
                  <c:v>0.27859623408874196</c:v>
                </c:pt>
                <c:pt idx="75">
                  <c:v>0.26633965760544465</c:v>
                </c:pt>
                <c:pt idx="76">
                  <c:v>0.25160183274199888</c:v>
                </c:pt>
                <c:pt idx="77">
                  <c:v>0.2345591394301326</c:v>
                </c:pt>
                <c:pt idx="78">
                  <c:v>0.21540781037529583</c:v>
                </c:pt>
                <c:pt idx="79">
                  <c:v>0.19436184974458756</c:v>
                </c:pt>
                <c:pt idx="80">
                  <c:v>0.17165080731769355</c:v>
                </c:pt>
                <c:pt idx="81">
                  <c:v>0.14751745420611367</c:v>
                </c:pt>
                <c:pt idx="82">
                  <c:v>0.12221530193661959</c:v>
                </c:pt>
                <c:pt idx="83">
                  <c:v>9.6006101044115902E-2</c:v>
                </c:pt>
                <c:pt idx="84">
                  <c:v>6.915726180601299E-2</c:v>
                </c:pt>
                <c:pt idx="85">
                  <c:v>4.1939251993219531E-2</c:v>
                </c:pt>
                <c:pt idx="86">
                  <c:v>1.4622991430188016E-2</c:v>
                </c:pt>
                <c:pt idx="87">
                  <c:v>-1.2522732298135037E-2</c:v>
                </c:pt>
                <c:pt idx="88">
                  <c:v>-3.9233803026626539E-2</c:v>
                </c:pt>
                <c:pt idx="89">
                  <c:v>-6.5253246704967183E-2</c:v>
                </c:pt>
                <c:pt idx="90">
                  <c:v>-9.0333611042367146E-2</c:v>
                </c:pt>
                <c:pt idx="91">
                  <c:v>-0.11423923255052859</c:v>
                </c:pt>
                <c:pt idx="92">
                  <c:v>-0.13674837064192896</c:v>
                </c:pt>
                <c:pt idx="93">
                  <c:v>-0.15765518983185306</c:v>
                </c:pt>
                <c:pt idx="94">
                  <c:v>-0.17677157265270166</c:v>
                </c:pt>
                <c:pt idx="95">
                  <c:v>-0.19392874760241363</c:v>
                </c:pt>
                <c:pt idx="96">
                  <c:v>-0.20897871829841286</c:v>
                </c:pt>
                <c:pt idx="97">
                  <c:v>-0.2217954819762783</c:v>
                </c:pt>
                <c:pt idx="98">
                  <c:v>-0.23227602753914367</c:v>
                </c:pt>
                <c:pt idx="99">
                  <c:v>-0.24034110550973378</c:v>
                </c:pt>
                <c:pt idx="100">
                  <c:v>-0.24593576444129961</c:v>
                </c:pt>
                <c:pt idx="101">
                  <c:v>-0.24902965058545687</c:v>
                </c:pt>
                <c:pt idx="102">
                  <c:v>-0.24961706987275573</c:v>
                </c:pt>
                <c:pt idx="103">
                  <c:v>-0.2477168135143385</c:v>
                </c:pt>
                <c:pt idx="104">
                  <c:v>-0.24337175075907427</c:v>
                </c:pt>
                <c:pt idx="105">
                  <c:v>-0.23664819451923647</c:v>
                </c:pt>
                <c:pt idx="106">
                  <c:v>-0.22763504768881523</c:v>
                </c:pt>
                <c:pt idx="107">
                  <c:v>-0.21644274000235725</c:v>
                </c:pt>
                <c:pt idx="108">
                  <c:v>-0.20320196720016415</c:v>
                </c:pt>
                <c:pt idx="109">
                  <c:v>-0.18806224606021091</c:v>
                </c:pt>
                <c:pt idx="110">
                  <c:v>-0.17119030051196024</c:v>
                </c:pt>
                <c:pt idx="111">
                  <c:v>-0.15276829554748328</c:v>
                </c:pt>
                <c:pt idx="112">
                  <c:v>-0.13299193697756534</c:v>
                </c:pt>
                <c:pt idx="113">
                  <c:v>-0.11206845623311754</c:v>
                </c:pt>
                <c:pt idx="114">
                  <c:v>-9.0214500375278173E-2</c:v>
                </c:pt>
                <c:pt idx="115">
                  <c:v>-6.7653948242990022E-2</c:v>
                </c:pt>
                <c:pt idx="116">
                  <c:v>-4.4615674228435868E-2</c:v>
                </c:pt>
                <c:pt idx="117">
                  <c:v>-2.1331281524263467E-2</c:v>
                </c:pt>
                <c:pt idx="118">
                  <c:v>1.967173170129228E-3</c:v>
                </c:pt>
                <c:pt idx="119">
                  <c:v>2.5049441563064396E-2</c:v>
                </c:pt>
                <c:pt idx="120">
                  <c:v>4.7689310661336595E-2</c:v>
                </c:pt>
                <c:pt idx="121">
                  <c:v>6.9666773473289492E-2</c:v>
                </c:pt>
                <c:pt idx="122">
                  <c:v>9.0770123039920575E-2</c:v>
                </c:pt>
                <c:pt idx="123">
                  <c:v>0.11079795018088762</c:v>
                </c:pt>
                <c:pt idx="124">
                  <c:v>0.12956102639563533</c:v>
                </c:pt>
                <c:pt idx="125">
                  <c:v>0.14688405458431369</c:v>
                </c:pt>
                <c:pt idx="126">
                  <c:v>0.16260727163606745</c:v>
                </c:pt>
                <c:pt idx="127">
                  <c:v>0.1765878884595915</c:v>
                </c:pt>
                <c:pt idx="128">
                  <c:v>0.18870135468714067</c:v>
                </c:pt>
                <c:pt idx="129">
                  <c:v>0.19884243705192961</c:v>
                </c:pt>
                <c:pt idx="130">
                  <c:v>0.20692610230252251</c:v>
                </c:pt>
                <c:pt idx="131">
                  <c:v>0.21288819745801413</c:v>
                </c:pt>
                <c:pt idx="132">
                  <c:v>0.21668592220557922</c:v>
                </c:pt>
                <c:pt idx="133">
                  <c:v>0.21829809027782637</c:v>
                </c:pt>
                <c:pt idx="134">
                  <c:v>0.21772517870164304</c:v>
                </c:pt>
                <c:pt idx="135">
                  <c:v>0.21498916586304115</c:v>
                </c:pt>
                <c:pt idx="136">
                  <c:v>0.2101331613642316</c:v>
                </c:pt>
                <c:pt idx="137">
                  <c:v>0.20322083264038041</c:v>
                </c:pt>
                <c:pt idx="138">
                  <c:v>0.19433563523532144</c:v>
                </c:pt>
                <c:pt idx="139">
                  <c:v>0.18357985548969241</c:v>
                </c:pt>
                <c:pt idx="140">
                  <c:v>0.17107347615410182</c:v>
                </c:pt>
                <c:pt idx="141">
                  <c:v>0.15695287708763675</c:v>
                </c:pt>
                <c:pt idx="142">
                  <c:v>0.14136938472301291</c:v>
                </c:pt>
                <c:pt idx="143">
                  <c:v>0.12448768535999649</c:v>
                </c:pt>
                <c:pt idx="144">
                  <c:v>0.10648411857585105</c:v>
                </c:pt>
                <c:pt idx="145">
                  <c:v>8.7544868104457482E-2</c:v>
                </c:pt>
                <c:pt idx="146">
                  <c:v>6.7864068425081595E-2</c:v>
                </c:pt>
                <c:pt idx="147">
                  <c:v>4.7641846009813631E-2</c:v>
                </c:pt>
                <c:pt idx="148">
                  <c:v>2.7082314699650771E-2</c:v>
                </c:pt>
                <c:pt idx="149">
                  <c:v>6.3915450089576421E-3</c:v>
                </c:pt>
                <c:pt idx="150">
                  <c:v>-1.4224472705558025E-2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7504"/>
        <c:axId val="176829184"/>
      </c:scatterChart>
      <c:valAx>
        <c:axId val="1615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829184"/>
        <c:crosses val="autoZero"/>
        <c:crossBetween val="midCat"/>
      </c:valAx>
      <c:valAx>
        <c:axId val="17682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557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Dichte</a:t>
            </a:r>
            <a:r>
              <a:rPr lang="de-DE" b="0" baseline="0"/>
              <a:t> und Integral ueber die Dichte </a:t>
            </a:r>
          </a:p>
          <a:p>
            <a:pPr>
              <a:defRPr/>
            </a:pPr>
            <a:r>
              <a:rPr lang="de-DE" b="0" baseline="0"/>
              <a:t>fuer die Standard-Normalverteilung</a:t>
            </a:r>
            <a:endParaRPr lang="de-DE" b="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'Phi(x) und phi(x)'!$B$8</c:f>
              <c:strCache>
                <c:ptCount val="1"/>
                <c:pt idx="0">
                  <c:v>phi(x) von Hand</c:v>
                </c:pt>
              </c:strCache>
            </c:strRef>
          </c:tx>
          <c:marker>
            <c:symbol val="none"/>
          </c:marker>
          <c:xVal>
            <c:numRef>
              <c:f>'Phi(x) und phi(x)'!$A$9:$A$109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'Phi(x) und phi(x)'!$B$9:$B$109</c:f>
              <c:numCache>
                <c:formatCode>General</c:formatCode>
                <c:ptCount val="1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1.9865547139277272E-4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6.119019301137719E-4</c:v>
                </c:pt>
                <c:pt idx="15">
                  <c:v>8.7268269504572915E-4</c:v>
                </c:pt>
                <c:pt idx="16">
                  <c:v>1.2322191684729772E-3</c:v>
                </c:pt>
                <c:pt idx="17">
                  <c:v>1.7225689390536229E-3</c:v>
                </c:pt>
                <c:pt idx="18">
                  <c:v>2.3840882014647662E-3</c:v>
                </c:pt>
                <c:pt idx="19">
                  <c:v>3.2668190561998202E-3</c:v>
                </c:pt>
                <c:pt idx="20">
                  <c:v>4.431848411937874E-3</c:v>
                </c:pt>
                <c:pt idx="21">
                  <c:v>5.9525324197756795E-3</c:v>
                </c:pt>
                <c:pt idx="22">
                  <c:v>7.915451582979743E-3</c:v>
                </c:pt>
                <c:pt idx="23">
                  <c:v>1.0420934814422318E-2</c:v>
                </c:pt>
                <c:pt idx="24">
                  <c:v>1.3582969233685271E-2</c:v>
                </c:pt>
                <c:pt idx="25">
                  <c:v>1.7528300493568086E-2</c:v>
                </c:pt>
                <c:pt idx="26">
                  <c:v>2.2394530294842355E-2</c:v>
                </c:pt>
                <c:pt idx="27">
                  <c:v>2.8327037741600516E-2</c:v>
                </c:pt>
                <c:pt idx="28">
                  <c:v>3.5474592846230668E-2</c:v>
                </c:pt>
                <c:pt idx="29">
                  <c:v>4.3983595980426296E-2</c:v>
                </c:pt>
                <c:pt idx="30">
                  <c:v>5.3990966513186953E-2</c:v>
                </c:pt>
                <c:pt idx="31">
                  <c:v>6.561581477467536E-2</c:v>
                </c:pt>
                <c:pt idx="32">
                  <c:v>7.8950158300892734E-2</c:v>
                </c:pt>
                <c:pt idx="33">
                  <c:v>9.4049077376885337E-2</c:v>
                </c:pt>
                <c:pt idx="34">
                  <c:v>0.11092083467945377</c:v>
                </c:pt>
                <c:pt idx="35">
                  <c:v>0.1295175956658898</c:v>
                </c:pt>
                <c:pt idx="36">
                  <c:v>0.1497274656357428</c:v>
                </c:pt>
                <c:pt idx="37">
                  <c:v>0.17136859204780513</c:v>
                </c:pt>
                <c:pt idx="38">
                  <c:v>0.19418605498321065</c:v>
                </c:pt>
                <c:pt idx="39">
                  <c:v>0.21785217703254814</c:v>
                </c:pt>
                <c:pt idx="40">
                  <c:v>0.24197072451914092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0.31225393336675689</c:v>
                </c:pt>
                <c:pt idx="44">
                  <c:v>0.33322460289179567</c:v>
                </c:pt>
                <c:pt idx="45">
                  <c:v>0.35206532676429597</c:v>
                </c:pt>
                <c:pt idx="46">
                  <c:v>0.36827014030332039</c:v>
                </c:pt>
                <c:pt idx="47">
                  <c:v>0.38138781546052181</c:v>
                </c:pt>
                <c:pt idx="48">
                  <c:v>0.39104269397545433</c:v>
                </c:pt>
                <c:pt idx="49">
                  <c:v>0.39695254747701098</c:v>
                </c:pt>
                <c:pt idx="50">
                  <c:v>0.3989422804014327</c:v>
                </c:pt>
                <c:pt idx="51">
                  <c:v>0.39695254747701259</c:v>
                </c:pt>
                <c:pt idx="52">
                  <c:v>0.39104269397545749</c:v>
                </c:pt>
                <c:pt idx="53">
                  <c:v>0.38138781546052641</c:v>
                </c:pt>
                <c:pt idx="54">
                  <c:v>0.36827014030332628</c:v>
                </c:pt>
                <c:pt idx="55">
                  <c:v>0.35206532676430302</c:v>
                </c:pt>
                <c:pt idx="56">
                  <c:v>0.33322460289180361</c:v>
                </c:pt>
                <c:pt idx="57">
                  <c:v>0.31225393336676566</c:v>
                </c:pt>
                <c:pt idx="58">
                  <c:v>0.28969155276148739</c:v>
                </c:pt>
                <c:pt idx="59">
                  <c:v>0.26608524989875959</c:v>
                </c:pt>
                <c:pt idx="60">
                  <c:v>0.24197072451914819</c:v>
                </c:pt>
                <c:pt idx="61">
                  <c:v>0.21785217703255533</c:v>
                </c:pt>
                <c:pt idx="62">
                  <c:v>0.19418605498321762</c:v>
                </c:pt>
                <c:pt idx="63">
                  <c:v>0.1713685920478118</c:v>
                </c:pt>
                <c:pt idx="64">
                  <c:v>0.14972746563574907</c:v>
                </c:pt>
                <c:pt idx="65">
                  <c:v>0.1295175956658956</c:v>
                </c:pt>
                <c:pt idx="66">
                  <c:v>0.11092083467945908</c:v>
                </c:pt>
                <c:pt idx="67">
                  <c:v>9.4049077376890139E-2</c:v>
                </c:pt>
                <c:pt idx="68">
                  <c:v>7.8950158300896994E-2</c:v>
                </c:pt>
                <c:pt idx="69">
                  <c:v>6.5615814774679093E-2</c:v>
                </c:pt>
                <c:pt idx="70">
                  <c:v>5.3990966513190221E-2</c:v>
                </c:pt>
                <c:pt idx="71">
                  <c:v>4.3983595980429988E-2</c:v>
                </c:pt>
                <c:pt idx="72">
                  <c:v>3.5474592846233791E-2</c:v>
                </c:pt>
                <c:pt idx="73">
                  <c:v>2.8327037741603125E-2</c:v>
                </c:pt>
                <c:pt idx="74">
                  <c:v>2.2394530294844502E-2</c:v>
                </c:pt>
                <c:pt idx="75">
                  <c:v>1.7528300493569862E-2</c:v>
                </c:pt>
                <c:pt idx="76">
                  <c:v>1.3582969233686681E-2</c:v>
                </c:pt>
                <c:pt idx="77">
                  <c:v>1.0420934814423442E-2</c:v>
                </c:pt>
                <c:pt idx="78">
                  <c:v>7.9154515829806277E-3</c:v>
                </c:pt>
                <c:pt idx="79">
                  <c:v>5.9525324197763725E-3</c:v>
                </c:pt>
                <c:pt idx="80">
                  <c:v>4.4318484119384082E-3</c:v>
                </c:pt>
                <c:pt idx="81">
                  <c:v>3.2668190562002266E-3</c:v>
                </c:pt>
                <c:pt idx="82">
                  <c:v>2.3840882014650711E-3</c:v>
                </c:pt>
                <c:pt idx="83">
                  <c:v>1.722568939053851E-3</c:v>
                </c:pt>
                <c:pt idx="84">
                  <c:v>1.2322191684731446E-3</c:v>
                </c:pt>
                <c:pt idx="85">
                  <c:v>8.7268269504585231E-4</c:v>
                </c:pt>
                <c:pt idx="86">
                  <c:v>6.1190193011383879E-4</c:v>
                </c:pt>
                <c:pt idx="87">
                  <c:v>4.2478027055079903E-4</c:v>
                </c:pt>
                <c:pt idx="88">
                  <c:v>2.9194692579149345E-4</c:v>
                </c:pt>
                <c:pt idx="89">
                  <c:v>1.9865547139279581E-4</c:v>
                </c:pt>
                <c:pt idx="90">
                  <c:v>1.3383022576490152E-4</c:v>
                </c:pt>
                <c:pt idx="91">
                  <c:v>8.9261657177143702E-5</c:v>
                </c:pt>
                <c:pt idx="92">
                  <c:v>5.8943067756547288E-5</c:v>
                </c:pt>
                <c:pt idx="93">
                  <c:v>3.8535196742092124E-5</c:v>
                </c:pt>
                <c:pt idx="94">
                  <c:v>2.4942471290056852E-5</c:v>
                </c:pt>
                <c:pt idx="95">
                  <c:v>1.5983741106907633E-5</c:v>
                </c:pt>
                <c:pt idx="96">
                  <c:v>1.0140852065488129E-5</c:v>
                </c:pt>
                <c:pt idx="97">
                  <c:v>6.3698251788679954E-6</c:v>
                </c:pt>
                <c:pt idx="98">
                  <c:v>3.961299091032653E-6</c:v>
                </c:pt>
                <c:pt idx="99">
                  <c:v>2.4389607458938333E-6</c:v>
                </c:pt>
                <c:pt idx="100">
                  <c:v>1.4867195147345937E-6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'Phi(x) und phi(x)'!$C$8</c:f>
              <c:strCache>
                <c:ptCount val="1"/>
                <c:pt idx="0">
                  <c:v>phi(x) mit Excel-Fkt.</c:v>
                </c:pt>
              </c:strCache>
            </c:strRef>
          </c:tx>
          <c:marker>
            <c:symbol val="none"/>
          </c:marker>
          <c:xVal>
            <c:numRef>
              <c:f>'Phi(x) und phi(x)'!$A$9:$A$109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'Phi(x) und phi(x)'!$C$9:$C$109</c:f>
              <c:numCache>
                <c:formatCode>General</c:formatCode>
                <c:ptCount val="1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1.9865547139277272E-4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6.119019301137719E-4</c:v>
                </c:pt>
                <c:pt idx="15">
                  <c:v>8.7268269504572915E-4</c:v>
                </c:pt>
                <c:pt idx="16">
                  <c:v>1.2322191684729772E-3</c:v>
                </c:pt>
                <c:pt idx="17">
                  <c:v>1.7225689390536229E-3</c:v>
                </c:pt>
                <c:pt idx="18">
                  <c:v>2.3840882014647662E-3</c:v>
                </c:pt>
                <c:pt idx="19">
                  <c:v>3.2668190561998202E-3</c:v>
                </c:pt>
                <c:pt idx="20">
                  <c:v>4.431848411937874E-3</c:v>
                </c:pt>
                <c:pt idx="21">
                  <c:v>5.9525324197756795E-3</c:v>
                </c:pt>
                <c:pt idx="22">
                  <c:v>7.915451582979743E-3</c:v>
                </c:pt>
                <c:pt idx="23">
                  <c:v>1.0420934814422318E-2</c:v>
                </c:pt>
                <c:pt idx="24">
                  <c:v>1.3582969233685271E-2</c:v>
                </c:pt>
                <c:pt idx="25">
                  <c:v>1.7528300493568086E-2</c:v>
                </c:pt>
                <c:pt idx="26">
                  <c:v>2.2394530294842355E-2</c:v>
                </c:pt>
                <c:pt idx="27">
                  <c:v>2.8327037741600516E-2</c:v>
                </c:pt>
                <c:pt idx="28">
                  <c:v>3.5474592846230668E-2</c:v>
                </c:pt>
                <c:pt idx="29">
                  <c:v>4.3983595980426296E-2</c:v>
                </c:pt>
                <c:pt idx="30">
                  <c:v>5.3990966513186953E-2</c:v>
                </c:pt>
                <c:pt idx="31">
                  <c:v>6.561581477467536E-2</c:v>
                </c:pt>
                <c:pt idx="32">
                  <c:v>7.8950158300892734E-2</c:v>
                </c:pt>
                <c:pt idx="33">
                  <c:v>9.4049077376885337E-2</c:v>
                </c:pt>
                <c:pt idx="34">
                  <c:v>0.11092083467945377</c:v>
                </c:pt>
                <c:pt idx="35">
                  <c:v>0.1295175956658898</c:v>
                </c:pt>
                <c:pt idx="36">
                  <c:v>0.1497274656357428</c:v>
                </c:pt>
                <c:pt idx="37">
                  <c:v>0.17136859204780513</c:v>
                </c:pt>
                <c:pt idx="38">
                  <c:v>0.19418605498321065</c:v>
                </c:pt>
                <c:pt idx="39">
                  <c:v>0.21785217703254814</c:v>
                </c:pt>
                <c:pt idx="40">
                  <c:v>0.24197072451914092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0.31225393336675689</c:v>
                </c:pt>
                <c:pt idx="44">
                  <c:v>0.33322460289179567</c:v>
                </c:pt>
                <c:pt idx="45">
                  <c:v>0.35206532676429597</c:v>
                </c:pt>
                <c:pt idx="46">
                  <c:v>0.36827014030332039</c:v>
                </c:pt>
                <c:pt idx="47">
                  <c:v>0.38138781546052181</c:v>
                </c:pt>
                <c:pt idx="48">
                  <c:v>0.39104269397545433</c:v>
                </c:pt>
                <c:pt idx="49">
                  <c:v>0.39695254747701098</c:v>
                </c:pt>
                <c:pt idx="50">
                  <c:v>0.3989422804014327</c:v>
                </c:pt>
                <c:pt idx="51">
                  <c:v>0.39695254747701259</c:v>
                </c:pt>
                <c:pt idx="52">
                  <c:v>0.39104269397545749</c:v>
                </c:pt>
                <c:pt idx="53">
                  <c:v>0.38138781546052641</c:v>
                </c:pt>
                <c:pt idx="54">
                  <c:v>0.36827014030332628</c:v>
                </c:pt>
                <c:pt idx="55">
                  <c:v>0.35206532676430302</c:v>
                </c:pt>
                <c:pt idx="56">
                  <c:v>0.33322460289180361</c:v>
                </c:pt>
                <c:pt idx="57">
                  <c:v>0.31225393336676566</c:v>
                </c:pt>
                <c:pt idx="58">
                  <c:v>0.28969155276148739</c:v>
                </c:pt>
                <c:pt idx="59">
                  <c:v>0.26608524989875959</c:v>
                </c:pt>
                <c:pt idx="60">
                  <c:v>0.24197072451914819</c:v>
                </c:pt>
                <c:pt idx="61">
                  <c:v>0.21785217703255533</c:v>
                </c:pt>
                <c:pt idx="62">
                  <c:v>0.19418605498321762</c:v>
                </c:pt>
                <c:pt idx="63">
                  <c:v>0.1713685920478118</c:v>
                </c:pt>
                <c:pt idx="64">
                  <c:v>0.14972746563574907</c:v>
                </c:pt>
                <c:pt idx="65">
                  <c:v>0.1295175956658956</c:v>
                </c:pt>
                <c:pt idx="66">
                  <c:v>0.11092083467945908</c:v>
                </c:pt>
                <c:pt idx="67">
                  <c:v>9.4049077376890139E-2</c:v>
                </c:pt>
                <c:pt idx="68">
                  <c:v>7.8950158300896994E-2</c:v>
                </c:pt>
                <c:pt idx="69">
                  <c:v>6.5615814774679093E-2</c:v>
                </c:pt>
                <c:pt idx="70">
                  <c:v>5.3990966513190221E-2</c:v>
                </c:pt>
                <c:pt idx="71">
                  <c:v>4.3983595980429988E-2</c:v>
                </c:pt>
                <c:pt idx="72">
                  <c:v>3.5474592846233791E-2</c:v>
                </c:pt>
                <c:pt idx="73">
                  <c:v>2.8327037741603125E-2</c:v>
                </c:pt>
                <c:pt idx="74">
                  <c:v>2.2394530294844502E-2</c:v>
                </c:pt>
                <c:pt idx="75">
                  <c:v>1.7528300493569862E-2</c:v>
                </c:pt>
                <c:pt idx="76">
                  <c:v>1.3582969233686681E-2</c:v>
                </c:pt>
                <c:pt idx="77">
                  <c:v>1.0420934814423442E-2</c:v>
                </c:pt>
                <c:pt idx="78">
                  <c:v>7.9154515829806277E-3</c:v>
                </c:pt>
                <c:pt idx="79">
                  <c:v>5.9525324197763725E-3</c:v>
                </c:pt>
                <c:pt idx="80">
                  <c:v>4.4318484119384082E-3</c:v>
                </c:pt>
                <c:pt idx="81">
                  <c:v>3.2668190562002266E-3</c:v>
                </c:pt>
                <c:pt idx="82">
                  <c:v>2.3840882014650711E-3</c:v>
                </c:pt>
                <c:pt idx="83">
                  <c:v>1.722568939053851E-3</c:v>
                </c:pt>
                <c:pt idx="84">
                  <c:v>1.2322191684731446E-3</c:v>
                </c:pt>
                <c:pt idx="85">
                  <c:v>8.7268269504585231E-4</c:v>
                </c:pt>
                <c:pt idx="86">
                  <c:v>6.1190193011383879E-4</c:v>
                </c:pt>
                <c:pt idx="87">
                  <c:v>4.2478027055079903E-4</c:v>
                </c:pt>
                <c:pt idx="88">
                  <c:v>2.9194692579149345E-4</c:v>
                </c:pt>
                <c:pt idx="89">
                  <c:v>1.9865547139279581E-4</c:v>
                </c:pt>
                <c:pt idx="90">
                  <c:v>1.3383022576490152E-4</c:v>
                </c:pt>
                <c:pt idx="91">
                  <c:v>8.9261657177143702E-5</c:v>
                </c:pt>
                <c:pt idx="92">
                  <c:v>5.8943067756547288E-5</c:v>
                </c:pt>
                <c:pt idx="93">
                  <c:v>3.8535196742092124E-5</c:v>
                </c:pt>
                <c:pt idx="94">
                  <c:v>2.4942471290056852E-5</c:v>
                </c:pt>
                <c:pt idx="95">
                  <c:v>1.5983741106907633E-5</c:v>
                </c:pt>
                <c:pt idx="96">
                  <c:v>1.0140852065488129E-5</c:v>
                </c:pt>
                <c:pt idx="97">
                  <c:v>6.3698251788679954E-6</c:v>
                </c:pt>
                <c:pt idx="98">
                  <c:v>3.961299091032653E-6</c:v>
                </c:pt>
                <c:pt idx="99">
                  <c:v>2.4389607458938333E-6</c:v>
                </c:pt>
                <c:pt idx="100">
                  <c:v>1.4867195147345937E-6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'Phi(x) und phi(x)'!$D$8</c:f>
              <c:strCache>
                <c:ptCount val="1"/>
                <c:pt idx="0">
                  <c:v>Phi(x) mit Excel-Fkt.</c:v>
                </c:pt>
              </c:strCache>
            </c:strRef>
          </c:tx>
          <c:marker>
            <c:symbol val="none"/>
          </c:marker>
          <c:xVal>
            <c:numRef>
              <c:f>'Phi(x) und phi(x)'!$A$9:$A$109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'Phi(x) und phi(x)'!$D$9:$D$109</c:f>
              <c:numCache>
                <c:formatCode>General</c:formatCode>
                <c:ptCount val="101"/>
                <c:pt idx="0">
                  <c:v>2.8665157187919333E-7</c:v>
                </c:pt>
                <c:pt idx="1">
                  <c:v>4.7918327659031834E-7</c:v>
                </c:pt>
                <c:pt idx="2">
                  <c:v>7.933281519755948E-7</c:v>
                </c:pt>
                <c:pt idx="3">
                  <c:v>1.3008074539172773E-6</c:v>
                </c:pt>
                <c:pt idx="4">
                  <c:v>2.1124547025028533E-6</c:v>
                </c:pt>
                <c:pt idx="5">
                  <c:v>3.3976731247300535E-6</c:v>
                </c:pt>
                <c:pt idx="6">
                  <c:v>5.4125439077038416E-6</c:v>
                </c:pt>
                <c:pt idx="7">
                  <c:v>8.5399054709917942E-6</c:v>
                </c:pt>
                <c:pt idx="8">
                  <c:v>1.3345749015906309E-5</c:v>
                </c:pt>
                <c:pt idx="9">
                  <c:v>2.0657506912546714E-5</c:v>
                </c:pt>
                <c:pt idx="10">
                  <c:v>3.1671241833119857E-5</c:v>
                </c:pt>
                <c:pt idx="11">
                  <c:v>4.8096344017602614E-5</c:v>
                </c:pt>
                <c:pt idx="12">
                  <c:v>7.234804392511999E-5</c:v>
                </c:pt>
                <c:pt idx="13">
                  <c:v>1.0779973347738824E-4</c:v>
                </c:pt>
                <c:pt idx="14">
                  <c:v>1.5910859015753364E-4</c:v>
                </c:pt>
                <c:pt idx="15">
                  <c:v>2.3262907903551577E-4</c:v>
                </c:pt>
                <c:pt idx="16">
                  <c:v>3.3692926567686834E-4</c:v>
                </c:pt>
                <c:pt idx="17">
                  <c:v>4.834241423837595E-4</c:v>
                </c:pt>
                <c:pt idx="18">
                  <c:v>6.8713793791582453E-4</c:v>
                </c:pt>
                <c:pt idx="19">
                  <c:v>9.6760321321832314E-4</c:v>
                </c:pt>
                <c:pt idx="20">
                  <c:v>1.3498980316300484E-3</c:v>
                </c:pt>
                <c:pt idx="21">
                  <c:v>1.865813300383974E-3</c:v>
                </c:pt>
                <c:pt idx="22">
                  <c:v>2.5551303304278523E-3</c:v>
                </c:pt>
                <c:pt idx="23">
                  <c:v>3.4669738030405624E-3</c:v>
                </c:pt>
                <c:pt idx="24">
                  <c:v>4.6611880237186157E-3</c:v>
                </c:pt>
                <c:pt idx="25">
                  <c:v>6.2096653257759519E-3</c:v>
                </c:pt>
                <c:pt idx="26">
                  <c:v>8.1975359245958987E-3</c:v>
                </c:pt>
                <c:pt idx="27">
                  <c:v>1.0724110021675514E-2</c:v>
                </c:pt>
                <c:pt idx="28">
                  <c:v>1.3903447513498252E-2</c:v>
                </c:pt>
                <c:pt idx="29">
                  <c:v>1.7864420562816112E-2</c:v>
                </c:pt>
                <c:pt idx="30">
                  <c:v>2.2750131948178647E-2</c:v>
                </c:pt>
                <c:pt idx="31">
                  <c:v>2.8716559816001137E-2</c:v>
                </c:pt>
                <c:pt idx="32">
                  <c:v>3.5930319112924998E-2</c:v>
                </c:pt>
                <c:pt idx="33">
                  <c:v>4.4565462758542097E-2</c:v>
                </c:pt>
                <c:pt idx="34">
                  <c:v>5.479929169955685E-2</c:v>
                </c:pt>
                <c:pt idx="35">
                  <c:v>6.6807201268856753E-2</c:v>
                </c:pt>
                <c:pt idx="36">
                  <c:v>8.0756659233769554E-2</c:v>
                </c:pt>
                <c:pt idx="37">
                  <c:v>9.6800484585608582E-2</c:v>
                </c:pt>
                <c:pt idx="38">
                  <c:v>0.11506967022170632</c:v>
                </c:pt>
                <c:pt idx="39">
                  <c:v>0.13566606094638042</c:v>
                </c:pt>
                <c:pt idx="40">
                  <c:v>0.15865525393145458</c:v>
                </c:pt>
                <c:pt idx="41">
                  <c:v>0.18406012534675684</c:v>
                </c:pt>
                <c:pt idx="42">
                  <c:v>0.21185539858339378</c:v>
                </c:pt>
                <c:pt idx="43">
                  <c:v>0.24196365222306665</c:v>
                </c:pt>
                <c:pt idx="44">
                  <c:v>0.27425311775006689</c:v>
                </c:pt>
                <c:pt idx="45">
                  <c:v>0.30853753872597978</c:v>
                </c:pt>
                <c:pt idx="46">
                  <c:v>0.34457825838966843</c:v>
                </c:pt>
                <c:pt idx="47">
                  <c:v>0.38208857781103972</c:v>
                </c:pt>
                <c:pt idx="48">
                  <c:v>0.42074029056088913</c:v>
                </c:pt>
                <c:pt idx="49">
                  <c:v>0.46017216272296307</c:v>
                </c:pt>
                <c:pt idx="50">
                  <c:v>0.49999999999999184</c:v>
                </c:pt>
                <c:pt idx="51">
                  <c:v>0.53982783727702111</c:v>
                </c:pt>
                <c:pt idx="52">
                  <c:v>0.57925970943909522</c:v>
                </c:pt>
                <c:pt idx="53">
                  <c:v>0.61791142218894501</c:v>
                </c:pt>
                <c:pt idx="54">
                  <c:v>0.65542174161031674</c:v>
                </c:pt>
                <c:pt idx="55">
                  <c:v>0.69146246127400612</c:v>
                </c:pt>
                <c:pt idx="56">
                  <c:v>0.72574688224991979</c:v>
                </c:pt>
                <c:pt idx="57">
                  <c:v>0.75803634777692075</c:v>
                </c:pt>
                <c:pt idx="58">
                  <c:v>0.78814460141659759</c:v>
                </c:pt>
                <c:pt idx="59">
                  <c:v>0.81593987465323525</c:v>
                </c:pt>
                <c:pt idx="60">
                  <c:v>0.84134474606853815</c:v>
                </c:pt>
                <c:pt idx="61">
                  <c:v>0.864333939053613</c:v>
                </c:pt>
                <c:pt idx="62">
                  <c:v>0.88493032977828789</c:v>
                </c:pt>
                <c:pt idx="63">
                  <c:v>0.90319951541438626</c:v>
                </c:pt>
                <c:pt idx="64">
                  <c:v>0.91924334076622594</c:v>
                </c:pt>
                <c:pt idx="65">
                  <c:v>0.93319279873113936</c:v>
                </c:pt>
                <c:pt idx="66">
                  <c:v>0.94520070830043978</c:v>
                </c:pt>
                <c:pt idx="67">
                  <c:v>0.95543453724145511</c:v>
                </c:pt>
                <c:pt idx="68">
                  <c:v>0.96406968088707268</c:v>
                </c:pt>
                <c:pt idx="69">
                  <c:v>0.97128344018399693</c:v>
                </c:pt>
                <c:pt idx="70">
                  <c:v>0.97724986805181968</c:v>
                </c:pt>
                <c:pt idx="71">
                  <c:v>0.9821355794371821</c:v>
                </c:pt>
                <c:pt idx="72">
                  <c:v>0.9860965524865003</c:v>
                </c:pt>
                <c:pt idx="73">
                  <c:v>0.98927588997832339</c:v>
                </c:pt>
                <c:pt idx="74">
                  <c:v>0.99180246407540318</c:v>
                </c:pt>
                <c:pt idx="75">
                  <c:v>0.99379033467422329</c:v>
                </c:pt>
                <c:pt idx="76">
                  <c:v>0.99533881197628082</c:v>
                </c:pt>
                <c:pt idx="77">
                  <c:v>0.99653302619695905</c:v>
                </c:pt>
                <c:pt idx="78">
                  <c:v>0.9974448696695718</c:v>
                </c:pt>
                <c:pt idx="79">
                  <c:v>0.99813418669961573</c:v>
                </c:pt>
                <c:pt idx="80">
                  <c:v>0.99865010196836979</c:v>
                </c:pt>
                <c:pt idx="81">
                  <c:v>0.99903239678678157</c:v>
                </c:pt>
                <c:pt idx="82">
                  <c:v>0.99931286206208403</c:v>
                </c:pt>
                <c:pt idx="83">
                  <c:v>0.99951657585761622</c:v>
                </c:pt>
                <c:pt idx="84">
                  <c:v>0.99966307073432303</c:v>
                </c:pt>
                <c:pt idx="85">
                  <c:v>0.99976737092096446</c:v>
                </c:pt>
                <c:pt idx="86">
                  <c:v>0.99984089140984245</c:v>
                </c:pt>
                <c:pt idx="87">
                  <c:v>0.99989220026652259</c:v>
                </c:pt>
                <c:pt idx="88">
                  <c:v>0.99992765195607491</c:v>
                </c:pt>
                <c:pt idx="89">
                  <c:v>0.99995190365598241</c:v>
                </c:pt>
                <c:pt idx="90">
                  <c:v>0.99996832875816688</c:v>
                </c:pt>
                <c:pt idx="91">
                  <c:v>0.9999793424930874</c:v>
                </c:pt>
                <c:pt idx="92">
                  <c:v>0.9999866542509841</c:v>
                </c:pt>
                <c:pt idx="93">
                  <c:v>0.99999146009452899</c:v>
                </c:pt>
                <c:pt idx="94">
                  <c:v>0.99999458745609227</c:v>
                </c:pt>
                <c:pt idx="95">
                  <c:v>0.99999660232687526</c:v>
                </c:pt>
                <c:pt idx="96">
                  <c:v>0.9999978875452975</c:v>
                </c:pt>
                <c:pt idx="97">
                  <c:v>0.99999869919254614</c:v>
                </c:pt>
                <c:pt idx="98">
                  <c:v>0.99999920667184805</c:v>
                </c:pt>
                <c:pt idx="99">
                  <c:v>0.99999952081672339</c:v>
                </c:pt>
                <c:pt idx="100">
                  <c:v>0.99999971334842808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63872"/>
        <c:axId val="176866048"/>
      </c:scatterChart>
      <c:valAx>
        <c:axId val="176863872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76866048"/>
        <c:crosses val="autoZero"/>
        <c:crossBetween val="midCat"/>
      </c:valAx>
      <c:valAx>
        <c:axId val="17686604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76863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Phi^(-1)(x)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'Phi(x) und phi(x)'!$M$8</c:f>
              <c:strCache>
                <c:ptCount val="1"/>
                <c:pt idx="0">
                  <c:v>Phi^(-1)(x)</c:v>
                </c:pt>
              </c:strCache>
            </c:strRef>
          </c:tx>
          <c:marker>
            <c:symbol val="none"/>
          </c:marker>
          <c:xVal>
            <c:numRef>
              <c:f>'Phi(x) und phi(x)'!$L$9:$L$1011</c:f>
              <c:numCache>
                <c:formatCode>General</c:formatCode>
                <c:ptCount val="1003"/>
                <c:pt idx="0">
                  <c:v>1.0000000000000001E-5</c:v>
                </c:pt>
                <c:pt idx="1">
                  <c:v>1E-4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4.0000000000000001E-3</c:v>
                </c:pt>
                <c:pt idx="6">
                  <c:v>5.0000000000000001E-3</c:v>
                </c:pt>
                <c:pt idx="7">
                  <c:v>6.0000000000000001E-3</c:v>
                </c:pt>
                <c:pt idx="8">
                  <c:v>7.0000000000000001E-3</c:v>
                </c:pt>
                <c:pt idx="9">
                  <c:v>8.0000000000000002E-3</c:v>
                </c:pt>
                <c:pt idx="10">
                  <c:v>8.9999999999999993E-3</c:v>
                </c:pt>
                <c:pt idx="11">
                  <c:v>0.01</c:v>
                </c:pt>
                <c:pt idx="12">
                  <c:v>1.0999999999999999E-2</c:v>
                </c:pt>
                <c:pt idx="13">
                  <c:v>1.2E-2</c:v>
                </c:pt>
                <c:pt idx="14">
                  <c:v>1.2999999999999999E-2</c:v>
                </c:pt>
                <c:pt idx="15">
                  <c:v>1.4E-2</c:v>
                </c:pt>
                <c:pt idx="16">
                  <c:v>1.4999999999999999E-2</c:v>
                </c:pt>
                <c:pt idx="17">
                  <c:v>1.6E-2</c:v>
                </c:pt>
                <c:pt idx="18">
                  <c:v>1.7000000000000001E-2</c:v>
                </c:pt>
                <c:pt idx="19">
                  <c:v>1.7999999999999999E-2</c:v>
                </c:pt>
                <c:pt idx="20">
                  <c:v>1.9E-2</c:v>
                </c:pt>
                <c:pt idx="21">
                  <c:v>0.02</c:v>
                </c:pt>
                <c:pt idx="22">
                  <c:v>2.1000000000000001E-2</c:v>
                </c:pt>
                <c:pt idx="23">
                  <c:v>2.1999999999999999E-2</c:v>
                </c:pt>
                <c:pt idx="24">
                  <c:v>2.3E-2</c:v>
                </c:pt>
                <c:pt idx="25">
                  <c:v>2.4E-2</c:v>
                </c:pt>
                <c:pt idx="26">
                  <c:v>2.5000000000000001E-2</c:v>
                </c:pt>
                <c:pt idx="27">
                  <c:v>2.5999999999999999E-2</c:v>
                </c:pt>
                <c:pt idx="28">
                  <c:v>2.7E-2</c:v>
                </c:pt>
                <c:pt idx="29">
                  <c:v>2.8000000000000001E-2</c:v>
                </c:pt>
                <c:pt idx="30">
                  <c:v>2.9000000000000001E-2</c:v>
                </c:pt>
                <c:pt idx="31">
                  <c:v>0.03</c:v>
                </c:pt>
                <c:pt idx="32">
                  <c:v>3.1E-2</c:v>
                </c:pt>
                <c:pt idx="33">
                  <c:v>3.2000000000000001E-2</c:v>
                </c:pt>
                <c:pt idx="34">
                  <c:v>3.3000000000000002E-2</c:v>
                </c:pt>
                <c:pt idx="35">
                  <c:v>3.4000000000000002E-2</c:v>
                </c:pt>
                <c:pt idx="36">
                  <c:v>3.5000000000000003E-2</c:v>
                </c:pt>
                <c:pt idx="37">
                  <c:v>3.5999999999999997E-2</c:v>
                </c:pt>
                <c:pt idx="38">
                  <c:v>3.6999999999999998E-2</c:v>
                </c:pt>
                <c:pt idx="39">
                  <c:v>3.7999999999999999E-2</c:v>
                </c:pt>
                <c:pt idx="40">
                  <c:v>3.9E-2</c:v>
                </c:pt>
                <c:pt idx="41">
                  <c:v>0.04</c:v>
                </c:pt>
                <c:pt idx="42">
                  <c:v>4.1000000000000002E-2</c:v>
                </c:pt>
                <c:pt idx="43">
                  <c:v>4.2000000000000003E-2</c:v>
                </c:pt>
                <c:pt idx="44">
                  <c:v>4.2999999999999997E-2</c:v>
                </c:pt>
                <c:pt idx="45">
                  <c:v>4.3999999999999997E-2</c:v>
                </c:pt>
                <c:pt idx="46">
                  <c:v>4.4999999999999998E-2</c:v>
                </c:pt>
                <c:pt idx="47">
                  <c:v>4.5999999999999999E-2</c:v>
                </c:pt>
                <c:pt idx="48">
                  <c:v>4.7E-2</c:v>
                </c:pt>
                <c:pt idx="49">
                  <c:v>4.8000000000000001E-2</c:v>
                </c:pt>
                <c:pt idx="50">
                  <c:v>4.9000000000000002E-2</c:v>
                </c:pt>
                <c:pt idx="51">
                  <c:v>0.05</c:v>
                </c:pt>
                <c:pt idx="52">
                  <c:v>5.0999999999999997E-2</c:v>
                </c:pt>
                <c:pt idx="53">
                  <c:v>5.1999999999999998E-2</c:v>
                </c:pt>
                <c:pt idx="54">
                  <c:v>5.2999999999999999E-2</c:v>
                </c:pt>
                <c:pt idx="55">
                  <c:v>5.3999999999999999E-2</c:v>
                </c:pt>
                <c:pt idx="56">
                  <c:v>5.5E-2</c:v>
                </c:pt>
                <c:pt idx="57">
                  <c:v>5.6000000000000001E-2</c:v>
                </c:pt>
                <c:pt idx="58">
                  <c:v>5.7000000000000002E-2</c:v>
                </c:pt>
                <c:pt idx="59">
                  <c:v>5.8000000000000003E-2</c:v>
                </c:pt>
                <c:pt idx="60">
                  <c:v>5.8999999999999997E-2</c:v>
                </c:pt>
                <c:pt idx="61">
                  <c:v>0.06</c:v>
                </c:pt>
                <c:pt idx="62">
                  <c:v>6.0999999999999999E-2</c:v>
                </c:pt>
                <c:pt idx="63">
                  <c:v>6.2E-2</c:v>
                </c:pt>
                <c:pt idx="64">
                  <c:v>6.3E-2</c:v>
                </c:pt>
                <c:pt idx="65">
                  <c:v>6.4000000000000001E-2</c:v>
                </c:pt>
                <c:pt idx="66">
                  <c:v>6.5000000000000002E-2</c:v>
                </c:pt>
                <c:pt idx="67">
                  <c:v>6.6000000000000003E-2</c:v>
                </c:pt>
                <c:pt idx="68">
                  <c:v>6.7000000000000004E-2</c:v>
                </c:pt>
                <c:pt idx="69">
                  <c:v>6.8000000000000005E-2</c:v>
                </c:pt>
                <c:pt idx="70">
                  <c:v>6.9000000000000006E-2</c:v>
                </c:pt>
                <c:pt idx="71">
                  <c:v>7.0000000000000007E-2</c:v>
                </c:pt>
                <c:pt idx="72">
                  <c:v>7.0999999999999994E-2</c:v>
                </c:pt>
                <c:pt idx="73">
                  <c:v>7.1999999999999995E-2</c:v>
                </c:pt>
                <c:pt idx="74">
                  <c:v>7.2999999999999995E-2</c:v>
                </c:pt>
                <c:pt idx="75">
                  <c:v>7.3999999999999996E-2</c:v>
                </c:pt>
                <c:pt idx="76">
                  <c:v>7.4999999999999997E-2</c:v>
                </c:pt>
                <c:pt idx="77">
                  <c:v>7.5999999999999998E-2</c:v>
                </c:pt>
                <c:pt idx="78">
                  <c:v>7.6999999999999999E-2</c:v>
                </c:pt>
                <c:pt idx="79">
                  <c:v>7.8E-2</c:v>
                </c:pt>
                <c:pt idx="80">
                  <c:v>7.9000000000000001E-2</c:v>
                </c:pt>
                <c:pt idx="81">
                  <c:v>0.08</c:v>
                </c:pt>
                <c:pt idx="82">
                  <c:v>8.1000000000000003E-2</c:v>
                </c:pt>
                <c:pt idx="83">
                  <c:v>8.2000000000000003E-2</c:v>
                </c:pt>
                <c:pt idx="84">
                  <c:v>8.3000000000000004E-2</c:v>
                </c:pt>
                <c:pt idx="85">
                  <c:v>8.4000000000000005E-2</c:v>
                </c:pt>
                <c:pt idx="86">
                  <c:v>8.5000000000000006E-2</c:v>
                </c:pt>
                <c:pt idx="87">
                  <c:v>8.5999999999999993E-2</c:v>
                </c:pt>
                <c:pt idx="88">
                  <c:v>8.6999999999999994E-2</c:v>
                </c:pt>
                <c:pt idx="89">
                  <c:v>8.7999999999999995E-2</c:v>
                </c:pt>
                <c:pt idx="90">
                  <c:v>8.8999999999999996E-2</c:v>
                </c:pt>
                <c:pt idx="91">
                  <c:v>0.09</c:v>
                </c:pt>
                <c:pt idx="92">
                  <c:v>9.0999999999999998E-2</c:v>
                </c:pt>
                <c:pt idx="93">
                  <c:v>9.1999999999999998E-2</c:v>
                </c:pt>
                <c:pt idx="94">
                  <c:v>9.2999999999999999E-2</c:v>
                </c:pt>
                <c:pt idx="95">
                  <c:v>9.4E-2</c:v>
                </c:pt>
                <c:pt idx="96">
                  <c:v>9.5000000000000001E-2</c:v>
                </c:pt>
                <c:pt idx="97">
                  <c:v>9.6000000000000002E-2</c:v>
                </c:pt>
                <c:pt idx="98">
                  <c:v>9.7000000000000003E-2</c:v>
                </c:pt>
                <c:pt idx="99">
                  <c:v>9.8000000000000004E-2</c:v>
                </c:pt>
                <c:pt idx="100">
                  <c:v>9.9000000000000005E-2</c:v>
                </c:pt>
                <c:pt idx="101">
                  <c:v>0.1</c:v>
                </c:pt>
                <c:pt idx="102">
                  <c:v>0.10100000000000001</c:v>
                </c:pt>
                <c:pt idx="103">
                  <c:v>0.10199999999999999</c:v>
                </c:pt>
                <c:pt idx="104">
                  <c:v>0.10299999999999999</c:v>
                </c:pt>
                <c:pt idx="105">
                  <c:v>0.104</c:v>
                </c:pt>
                <c:pt idx="106">
                  <c:v>0.105</c:v>
                </c:pt>
                <c:pt idx="107">
                  <c:v>0.106</c:v>
                </c:pt>
                <c:pt idx="108">
                  <c:v>0.107</c:v>
                </c:pt>
                <c:pt idx="109">
                  <c:v>0.108</c:v>
                </c:pt>
                <c:pt idx="110">
                  <c:v>0.109</c:v>
                </c:pt>
                <c:pt idx="111">
                  <c:v>0.11</c:v>
                </c:pt>
                <c:pt idx="112">
                  <c:v>0.111</c:v>
                </c:pt>
                <c:pt idx="113">
                  <c:v>0.112</c:v>
                </c:pt>
                <c:pt idx="114">
                  <c:v>0.113</c:v>
                </c:pt>
                <c:pt idx="115">
                  <c:v>0.114</c:v>
                </c:pt>
                <c:pt idx="116">
                  <c:v>0.115</c:v>
                </c:pt>
                <c:pt idx="117">
                  <c:v>0.11600000000000001</c:v>
                </c:pt>
                <c:pt idx="118">
                  <c:v>0.11700000000000001</c:v>
                </c:pt>
                <c:pt idx="119">
                  <c:v>0.11799999999999999</c:v>
                </c:pt>
                <c:pt idx="120">
                  <c:v>0.11899999999999999</c:v>
                </c:pt>
                <c:pt idx="121">
                  <c:v>0.12</c:v>
                </c:pt>
                <c:pt idx="122">
                  <c:v>0.121</c:v>
                </c:pt>
                <c:pt idx="123">
                  <c:v>0.122</c:v>
                </c:pt>
                <c:pt idx="124">
                  <c:v>0.123</c:v>
                </c:pt>
                <c:pt idx="125">
                  <c:v>0.124</c:v>
                </c:pt>
                <c:pt idx="126">
                  <c:v>0.125</c:v>
                </c:pt>
                <c:pt idx="127">
                  <c:v>0.126</c:v>
                </c:pt>
                <c:pt idx="128">
                  <c:v>0.127</c:v>
                </c:pt>
                <c:pt idx="129">
                  <c:v>0.128</c:v>
                </c:pt>
                <c:pt idx="130">
                  <c:v>0.129</c:v>
                </c:pt>
                <c:pt idx="131">
                  <c:v>0.13</c:v>
                </c:pt>
                <c:pt idx="132">
                  <c:v>0.13100000000000001</c:v>
                </c:pt>
                <c:pt idx="133">
                  <c:v>0.13200000000000001</c:v>
                </c:pt>
                <c:pt idx="134">
                  <c:v>0.13300000000000001</c:v>
                </c:pt>
                <c:pt idx="135">
                  <c:v>0.13400000000000001</c:v>
                </c:pt>
                <c:pt idx="136">
                  <c:v>0.13500000000000001</c:v>
                </c:pt>
                <c:pt idx="137">
                  <c:v>0.13600000000000001</c:v>
                </c:pt>
                <c:pt idx="138">
                  <c:v>0.13700000000000001</c:v>
                </c:pt>
                <c:pt idx="139">
                  <c:v>0.13800000000000001</c:v>
                </c:pt>
                <c:pt idx="140">
                  <c:v>0.13900000000000001</c:v>
                </c:pt>
                <c:pt idx="141">
                  <c:v>0.14000000000000001</c:v>
                </c:pt>
                <c:pt idx="142">
                  <c:v>0.14099999999999999</c:v>
                </c:pt>
                <c:pt idx="143">
                  <c:v>0.14199999999999999</c:v>
                </c:pt>
                <c:pt idx="144">
                  <c:v>0.14299999999999999</c:v>
                </c:pt>
                <c:pt idx="145">
                  <c:v>0.14399999999999999</c:v>
                </c:pt>
                <c:pt idx="146">
                  <c:v>0.14499999999999999</c:v>
                </c:pt>
                <c:pt idx="147">
                  <c:v>0.14599999999999999</c:v>
                </c:pt>
                <c:pt idx="148">
                  <c:v>0.14699999999999999</c:v>
                </c:pt>
                <c:pt idx="149">
                  <c:v>0.14799999999999999</c:v>
                </c:pt>
                <c:pt idx="150">
                  <c:v>0.14899999999999999</c:v>
                </c:pt>
                <c:pt idx="151">
                  <c:v>0.15</c:v>
                </c:pt>
                <c:pt idx="152">
                  <c:v>0.151</c:v>
                </c:pt>
                <c:pt idx="153">
                  <c:v>0.152</c:v>
                </c:pt>
                <c:pt idx="154">
                  <c:v>0.153</c:v>
                </c:pt>
                <c:pt idx="155">
                  <c:v>0.154</c:v>
                </c:pt>
                <c:pt idx="156">
                  <c:v>0.155</c:v>
                </c:pt>
                <c:pt idx="157">
                  <c:v>0.156</c:v>
                </c:pt>
                <c:pt idx="158">
                  <c:v>0.157</c:v>
                </c:pt>
                <c:pt idx="159">
                  <c:v>0.158</c:v>
                </c:pt>
                <c:pt idx="160">
                  <c:v>0.159</c:v>
                </c:pt>
                <c:pt idx="161">
                  <c:v>0.16</c:v>
                </c:pt>
                <c:pt idx="162">
                  <c:v>0.161</c:v>
                </c:pt>
                <c:pt idx="163">
                  <c:v>0.16200000000000001</c:v>
                </c:pt>
                <c:pt idx="164">
                  <c:v>0.16300000000000001</c:v>
                </c:pt>
                <c:pt idx="165">
                  <c:v>0.16400000000000001</c:v>
                </c:pt>
                <c:pt idx="166">
                  <c:v>0.16500000000000001</c:v>
                </c:pt>
                <c:pt idx="167">
                  <c:v>0.16600000000000001</c:v>
                </c:pt>
                <c:pt idx="168">
                  <c:v>0.16700000000000001</c:v>
                </c:pt>
                <c:pt idx="169">
                  <c:v>0.16800000000000001</c:v>
                </c:pt>
                <c:pt idx="170">
                  <c:v>0.16900000000000001</c:v>
                </c:pt>
                <c:pt idx="171">
                  <c:v>0.17</c:v>
                </c:pt>
                <c:pt idx="172">
                  <c:v>0.17100000000000001</c:v>
                </c:pt>
                <c:pt idx="173">
                  <c:v>0.17199999999999999</c:v>
                </c:pt>
                <c:pt idx="174">
                  <c:v>0.17299999999999999</c:v>
                </c:pt>
                <c:pt idx="175">
                  <c:v>0.17399999999999999</c:v>
                </c:pt>
                <c:pt idx="176">
                  <c:v>0.17499999999999999</c:v>
                </c:pt>
                <c:pt idx="177">
                  <c:v>0.17599999999999999</c:v>
                </c:pt>
                <c:pt idx="178">
                  <c:v>0.17699999999999999</c:v>
                </c:pt>
                <c:pt idx="179">
                  <c:v>0.17799999999999999</c:v>
                </c:pt>
                <c:pt idx="180">
                  <c:v>0.17899999999999999</c:v>
                </c:pt>
                <c:pt idx="181">
                  <c:v>0.18</c:v>
                </c:pt>
                <c:pt idx="182">
                  <c:v>0.18099999999999999</c:v>
                </c:pt>
                <c:pt idx="183">
                  <c:v>0.182</c:v>
                </c:pt>
                <c:pt idx="184">
                  <c:v>0.183</c:v>
                </c:pt>
                <c:pt idx="185">
                  <c:v>0.184</c:v>
                </c:pt>
                <c:pt idx="186">
                  <c:v>0.185</c:v>
                </c:pt>
                <c:pt idx="187">
                  <c:v>0.186</c:v>
                </c:pt>
                <c:pt idx="188">
                  <c:v>0.187</c:v>
                </c:pt>
                <c:pt idx="189">
                  <c:v>0.188</c:v>
                </c:pt>
                <c:pt idx="190">
                  <c:v>0.189</c:v>
                </c:pt>
                <c:pt idx="191">
                  <c:v>0.19</c:v>
                </c:pt>
                <c:pt idx="192">
                  <c:v>0.191</c:v>
                </c:pt>
                <c:pt idx="193">
                  <c:v>0.192</c:v>
                </c:pt>
                <c:pt idx="194">
                  <c:v>0.193</c:v>
                </c:pt>
                <c:pt idx="195">
                  <c:v>0.19400000000000001</c:v>
                </c:pt>
                <c:pt idx="196">
                  <c:v>0.19500000000000001</c:v>
                </c:pt>
                <c:pt idx="197">
                  <c:v>0.19600000000000001</c:v>
                </c:pt>
                <c:pt idx="198">
                  <c:v>0.19700000000000001</c:v>
                </c:pt>
                <c:pt idx="199">
                  <c:v>0.19800000000000001</c:v>
                </c:pt>
                <c:pt idx="200">
                  <c:v>0.19900000000000001</c:v>
                </c:pt>
                <c:pt idx="201">
                  <c:v>0.2</c:v>
                </c:pt>
                <c:pt idx="202">
                  <c:v>0.20100000000000001</c:v>
                </c:pt>
                <c:pt idx="203">
                  <c:v>0.20200000000000001</c:v>
                </c:pt>
                <c:pt idx="204">
                  <c:v>0.20300000000000001</c:v>
                </c:pt>
                <c:pt idx="205">
                  <c:v>0.20399999999999999</c:v>
                </c:pt>
                <c:pt idx="206">
                  <c:v>0.20499999999999999</c:v>
                </c:pt>
                <c:pt idx="207">
                  <c:v>0.20599999999999999</c:v>
                </c:pt>
                <c:pt idx="208">
                  <c:v>0.20699999999999999</c:v>
                </c:pt>
                <c:pt idx="209">
                  <c:v>0.20799999999999999</c:v>
                </c:pt>
                <c:pt idx="210">
                  <c:v>0.20899999999999999</c:v>
                </c:pt>
                <c:pt idx="211">
                  <c:v>0.21</c:v>
                </c:pt>
                <c:pt idx="212">
                  <c:v>0.21099999999999999</c:v>
                </c:pt>
                <c:pt idx="213">
                  <c:v>0.21199999999999999</c:v>
                </c:pt>
                <c:pt idx="214">
                  <c:v>0.21299999999999999</c:v>
                </c:pt>
                <c:pt idx="215">
                  <c:v>0.214</c:v>
                </c:pt>
                <c:pt idx="216">
                  <c:v>0.215</c:v>
                </c:pt>
                <c:pt idx="217">
                  <c:v>0.216</c:v>
                </c:pt>
                <c:pt idx="218">
                  <c:v>0.217</c:v>
                </c:pt>
                <c:pt idx="219">
                  <c:v>0.218</c:v>
                </c:pt>
                <c:pt idx="220">
                  <c:v>0.219</c:v>
                </c:pt>
                <c:pt idx="221">
                  <c:v>0.22</c:v>
                </c:pt>
                <c:pt idx="222">
                  <c:v>0.221</c:v>
                </c:pt>
                <c:pt idx="223">
                  <c:v>0.222</c:v>
                </c:pt>
                <c:pt idx="224">
                  <c:v>0.223</c:v>
                </c:pt>
                <c:pt idx="225">
                  <c:v>0.224</c:v>
                </c:pt>
                <c:pt idx="226">
                  <c:v>0.22500000000000001</c:v>
                </c:pt>
                <c:pt idx="227">
                  <c:v>0.22600000000000001</c:v>
                </c:pt>
                <c:pt idx="228">
                  <c:v>0.22700000000000001</c:v>
                </c:pt>
                <c:pt idx="229">
                  <c:v>0.22800000000000001</c:v>
                </c:pt>
                <c:pt idx="230">
                  <c:v>0.22900000000000001</c:v>
                </c:pt>
                <c:pt idx="231">
                  <c:v>0.23</c:v>
                </c:pt>
                <c:pt idx="232">
                  <c:v>0.23100000000000001</c:v>
                </c:pt>
                <c:pt idx="233">
                  <c:v>0.23200000000000001</c:v>
                </c:pt>
                <c:pt idx="234">
                  <c:v>0.23300000000000001</c:v>
                </c:pt>
                <c:pt idx="235">
                  <c:v>0.23400000000000001</c:v>
                </c:pt>
                <c:pt idx="236">
                  <c:v>0.23499999999999999</c:v>
                </c:pt>
                <c:pt idx="237">
                  <c:v>0.23599999999999999</c:v>
                </c:pt>
                <c:pt idx="238">
                  <c:v>0.23699999999999999</c:v>
                </c:pt>
                <c:pt idx="239">
                  <c:v>0.23799999999999999</c:v>
                </c:pt>
                <c:pt idx="240">
                  <c:v>0.23899999999999999</c:v>
                </c:pt>
                <c:pt idx="241">
                  <c:v>0.24</c:v>
                </c:pt>
                <c:pt idx="242">
                  <c:v>0.24099999999999999</c:v>
                </c:pt>
                <c:pt idx="243">
                  <c:v>0.24199999999999999</c:v>
                </c:pt>
                <c:pt idx="244">
                  <c:v>0.24299999999999999</c:v>
                </c:pt>
                <c:pt idx="245">
                  <c:v>0.24399999999999999</c:v>
                </c:pt>
                <c:pt idx="246">
                  <c:v>0.245</c:v>
                </c:pt>
                <c:pt idx="247">
                  <c:v>0.246</c:v>
                </c:pt>
                <c:pt idx="248">
                  <c:v>0.247</c:v>
                </c:pt>
                <c:pt idx="249">
                  <c:v>0.248</c:v>
                </c:pt>
                <c:pt idx="250">
                  <c:v>0.249</c:v>
                </c:pt>
                <c:pt idx="251">
                  <c:v>0.25</c:v>
                </c:pt>
                <c:pt idx="252">
                  <c:v>0.251</c:v>
                </c:pt>
                <c:pt idx="253">
                  <c:v>0.252</c:v>
                </c:pt>
                <c:pt idx="254">
                  <c:v>0.253</c:v>
                </c:pt>
                <c:pt idx="255">
                  <c:v>0.254</c:v>
                </c:pt>
                <c:pt idx="256">
                  <c:v>0.255</c:v>
                </c:pt>
                <c:pt idx="257">
                  <c:v>0.25600000000000001</c:v>
                </c:pt>
                <c:pt idx="258">
                  <c:v>0.25700000000000001</c:v>
                </c:pt>
                <c:pt idx="259">
                  <c:v>0.25800000000000001</c:v>
                </c:pt>
                <c:pt idx="260">
                  <c:v>0.25900000000000001</c:v>
                </c:pt>
                <c:pt idx="261">
                  <c:v>0.26</c:v>
                </c:pt>
                <c:pt idx="262">
                  <c:v>0.26100000000000001</c:v>
                </c:pt>
                <c:pt idx="263">
                  <c:v>0.26200000000000001</c:v>
                </c:pt>
                <c:pt idx="264">
                  <c:v>0.26300000000000001</c:v>
                </c:pt>
                <c:pt idx="265">
                  <c:v>0.26400000000000001</c:v>
                </c:pt>
                <c:pt idx="266">
                  <c:v>0.26500000000000001</c:v>
                </c:pt>
                <c:pt idx="267">
                  <c:v>0.26600000000000001</c:v>
                </c:pt>
                <c:pt idx="268">
                  <c:v>0.26700000000000002</c:v>
                </c:pt>
                <c:pt idx="269">
                  <c:v>0.26800000000000002</c:v>
                </c:pt>
                <c:pt idx="270">
                  <c:v>0.26900000000000002</c:v>
                </c:pt>
                <c:pt idx="271">
                  <c:v>0.27</c:v>
                </c:pt>
                <c:pt idx="272">
                  <c:v>0.27100000000000002</c:v>
                </c:pt>
                <c:pt idx="273">
                  <c:v>0.27200000000000002</c:v>
                </c:pt>
                <c:pt idx="274">
                  <c:v>0.27300000000000002</c:v>
                </c:pt>
                <c:pt idx="275">
                  <c:v>0.27400000000000002</c:v>
                </c:pt>
                <c:pt idx="276">
                  <c:v>0.27500000000000002</c:v>
                </c:pt>
                <c:pt idx="277">
                  <c:v>0.27600000000000002</c:v>
                </c:pt>
                <c:pt idx="278">
                  <c:v>0.27700000000000002</c:v>
                </c:pt>
                <c:pt idx="279">
                  <c:v>0.27800000000000002</c:v>
                </c:pt>
                <c:pt idx="280">
                  <c:v>0.27900000000000003</c:v>
                </c:pt>
                <c:pt idx="281">
                  <c:v>0.28000000000000003</c:v>
                </c:pt>
                <c:pt idx="282">
                  <c:v>0.28100000000000003</c:v>
                </c:pt>
                <c:pt idx="283">
                  <c:v>0.28199999999999997</c:v>
                </c:pt>
                <c:pt idx="284">
                  <c:v>0.28299999999999997</c:v>
                </c:pt>
                <c:pt idx="285">
                  <c:v>0.28399999999999997</c:v>
                </c:pt>
                <c:pt idx="286">
                  <c:v>0.28499999999999998</c:v>
                </c:pt>
                <c:pt idx="287">
                  <c:v>0.28599999999999998</c:v>
                </c:pt>
                <c:pt idx="288">
                  <c:v>0.28699999999999998</c:v>
                </c:pt>
                <c:pt idx="289">
                  <c:v>0.28799999999999998</c:v>
                </c:pt>
                <c:pt idx="290">
                  <c:v>0.28899999999999998</c:v>
                </c:pt>
                <c:pt idx="291">
                  <c:v>0.28999999999999998</c:v>
                </c:pt>
                <c:pt idx="292">
                  <c:v>0.29099999999999998</c:v>
                </c:pt>
                <c:pt idx="293">
                  <c:v>0.29199999999999998</c:v>
                </c:pt>
                <c:pt idx="294">
                  <c:v>0.29299999999999998</c:v>
                </c:pt>
                <c:pt idx="295">
                  <c:v>0.29399999999999998</c:v>
                </c:pt>
                <c:pt idx="296">
                  <c:v>0.29499999999999998</c:v>
                </c:pt>
                <c:pt idx="297">
                  <c:v>0.29599999999999999</c:v>
                </c:pt>
                <c:pt idx="298">
                  <c:v>0.29699999999999999</c:v>
                </c:pt>
                <c:pt idx="299">
                  <c:v>0.29799999999999999</c:v>
                </c:pt>
                <c:pt idx="300">
                  <c:v>0.29899999999999999</c:v>
                </c:pt>
                <c:pt idx="301">
                  <c:v>0.3</c:v>
                </c:pt>
                <c:pt idx="302">
                  <c:v>0.30099999999999999</c:v>
                </c:pt>
                <c:pt idx="303">
                  <c:v>0.30199999999999999</c:v>
                </c:pt>
                <c:pt idx="304">
                  <c:v>0.30299999999999999</c:v>
                </c:pt>
                <c:pt idx="305">
                  <c:v>0.30399999999999999</c:v>
                </c:pt>
                <c:pt idx="306">
                  <c:v>0.30499999999999999</c:v>
                </c:pt>
                <c:pt idx="307">
                  <c:v>0.30599999999999999</c:v>
                </c:pt>
                <c:pt idx="308">
                  <c:v>0.307</c:v>
                </c:pt>
                <c:pt idx="309">
                  <c:v>0.308</c:v>
                </c:pt>
                <c:pt idx="310">
                  <c:v>0.309</c:v>
                </c:pt>
                <c:pt idx="311">
                  <c:v>0.31</c:v>
                </c:pt>
                <c:pt idx="312">
                  <c:v>0.311</c:v>
                </c:pt>
                <c:pt idx="313">
                  <c:v>0.312</c:v>
                </c:pt>
                <c:pt idx="314">
                  <c:v>0.313</c:v>
                </c:pt>
                <c:pt idx="315">
                  <c:v>0.314</c:v>
                </c:pt>
                <c:pt idx="316">
                  <c:v>0.315</c:v>
                </c:pt>
                <c:pt idx="317">
                  <c:v>0.316</c:v>
                </c:pt>
                <c:pt idx="318">
                  <c:v>0.317</c:v>
                </c:pt>
                <c:pt idx="319">
                  <c:v>0.318</c:v>
                </c:pt>
                <c:pt idx="320">
                  <c:v>0.31900000000000001</c:v>
                </c:pt>
                <c:pt idx="321">
                  <c:v>0.32</c:v>
                </c:pt>
                <c:pt idx="322">
                  <c:v>0.32100000000000001</c:v>
                </c:pt>
                <c:pt idx="323">
                  <c:v>0.32200000000000001</c:v>
                </c:pt>
                <c:pt idx="324">
                  <c:v>0.32300000000000001</c:v>
                </c:pt>
                <c:pt idx="325">
                  <c:v>0.32400000000000001</c:v>
                </c:pt>
                <c:pt idx="326">
                  <c:v>0.32500000000000001</c:v>
                </c:pt>
                <c:pt idx="327">
                  <c:v>0.32600000000000001</c:v>
                </c:pt>
                <c:pt idx="328">
                  <c:v>0.32700000000000001</c:v>
                </c:pt>
                <c:pt idx="329">
                  <c:v>0.32800000000000001</c:v>
                </c:pt>
                <c:pt idx="330">
                  <c:v>0.32900000000000001</c:v>
                </c:pt>
                <c:pt idx="331">
                  <c:v>0.33</c:v>
                </c:pt>
                <c:pt idx="332">
                  <c:v>0.33100000000000002</c:v>
                </c:pt>
                <c:pt idx="333">
                  <c:v>0.33200000000000002</c:v>
                </c:pt>
                <c:pt idx="334">
                  <c:v>0.33300000000000002</c:v>
                </c:pt>
                <c:pt idx="335">
                  <c:v>0.33400000000000002</c:v>
                </c:pt>
                <c:pt idx="336">
                  <c:v>0.33500000000000002</c:v>
                </c:pt>
                <c:pt idx="337">
                  <c:v>0.33600000000000002</c:v>
                </c:pt>
                <c:pt idx="338">
                  <c:v>0.33700000000000002</c:v>
                </c:pt>
                <c:pt idx="339">
                  <c:v>0.33800000000000002</c:v>
                </c:pt>
                <c:pt idx="340">
                  <c:v>0.33900000000000002</c:v>
                </c:pt>
                <c:pt idx="341">
                  <c:v>0.34</c:v>
                </c:pt>
                <c:pt idx="342">
                  <c:v>0.34100000000000003</c:v>
                </c:pt>
                <c:pt idx="343">
                  <c:v>0.34200000000000003</c:v>
                </c:pt>
                <c:pt idx="344">
                  <c:v>0.34300000000000003</c:v>
                </c:pt>
                <c:pt idx="345">
                  <c:v>0.34399999999999997</c:v>
                </c:pt>
                <c:pt idx="346">
                  <c:v>0.34499999999999997</c:v>
                </c:pt>
                <c:pt idx="347">
                  <c:v>0.34599999999999997</c:v>
                </c:pt>
                <c:pt idx="348">
                  <c:v>0.34699999999999998</c:v>
                </c:pt>
                <c:pt idx="349">
                  <c:v>0.34799999999999998</c:v>
                </c:pt>
                <c:pt idx="350">
                  <c:v>0.34899999999999998</c:v>
                </c:pt>
                <c:pt idx="351">
                  <c:v>0.35</c:v>
                </c:pt>
                <c:pt idx="352">
                  <c:v>0.35099999999999998</c:v>
                </c:pt>
                <c:pt idx="353">
                  <c:v>0.35199999999999998</c:v>
                </c:pt>
                <c:pt idx="354">
                  <c:v>0.35299999999999998</c:v>
                </c:pt>
                <c:pt idx="355">
                  <c:v>0.35399999999999998</c:v>
                </c:pt>
                <c:pt idx="356">
                  <c:v>0.35499999999999998</c:v>
                </c:pt>
                <c:pt idx="357">
                  <c:v>0.35599999999999998</c:v>
                </c:pt>
                <c:pt idx="358">
                  <c:v>0.35699999999999998</c:v>
                </c:pt>
                <c:pt idx="359">
                  <c:v>0.35799999999999998</c:v>
                </c:pt>
                <c:pt idx="360">
                  <c:v>0.35899999999999999</c:v>
                </c:pt>
                <c:pt idx="361">
                  <c:v>0.36</c:v>
                </c:pt>
                <c:pt idx="362">
                  <c:v>0.36099999999999999</c:v>
                </c:pt>
                <c:pt idx="363">
                  <c:v>0.36199999999999999</c:v>
                </c:pt>
                <c:pt idx="364">
                  <c:v>0.36299999999999999</c:v>
                </c:pt>
                <c:pt idx="365">
                  <c:v>0.36399999999999999</c:v>
                </c:pt>
                <c:pt idx="366">
                  <c:v>0.36499999999999999</c:v>
                </c:pt>
                <c:pt idx="367">
                  <c:v>0.36599999999999999</c:v>
                </c:pt>
                <c:pt idx="368">
                  <c:v>0.36699999999999999</c:v>
                </c:pt>
                <c:pt idx="369">
                  <c:v>0.36799999999999999</c:v>
                </c:pt>
                <c:pt idx="370">
                  <c:v>0.36899999999999999</c:v>
                </c:pt>
                <c:pt idx="371">
                  <c:v>0.37</c:v>
                </c:pt>
                <c:pt idx="372">
                  <c:v>0.371</c:v>
                </c:pt>
                <c:pt idx="373">
                  <c:v>0.372</c:v>
                </c:pt>
                <c:pt idx="374">
                  <c:v>0.373</c:v>
                </c:pt>
                <c:pt idx="375">
                  <c:v>0.374</c:v>
                </c:pt>
                <c:pt idx="376">
                  <c:v>0.375</c:v>
                </c:pt>
                <c:pt idx="377">
                  <c:v>0.376</c:v>
                </c:pt>
                <c:pt idx="378">
                  <c:v>0.377</c:v>
                </c:pt>
                <c:pt idx="379">
                  <c:v>0.378</c:v>
                </c:pt>
                <c:pt idx="380">
                  <c:v>0.379</c:v>
                </c:pt>
                <c:pt idx="381">
                  <c:v>0.38</c:v>
                </c:pt>
                <c:pt idx="382">
                  <c:v>0.38100000000000001</c:v>
                </c:pt>
                <c:pt idx="383">
                  <c:v>0.38200000000000001</c:v>
                </c:pt>
                <c:pt idx="384">
                  <c:v>0.38300000000000001</c:v>
                </c:pt>
                <c:pt idx="385">
                  <c:v>0.38400000000000001</c:v>
                </c:pt>
                <c:pt idx="386">
                  <c:v>0.38500000000000001</c:v>
                </c:pt>
                <c:pt idx="387">
                  <c:v>0.38600000000000001</c:v>
                </c:pt>
                <c:pt idx="388">
                  <c:v>0.38700000000000001</c:v>
                </c:pt>
                <c:pt idx="389">
                  <c:v>0.38800000000000001</c:v>
                </c:pt>
                <c:pt idx="390">
                  <c:v>0.38900000000000001</c:v>
                </c:pt>
                <c:pt idx="391">
                  <c:v>0.39</c:v>
                </c:pt>
                <c:pt idx="392">
                  <c:v>0.39100000000000001</c:v>
                </c:pt>
                <c:pt idx="393">
                  <c:v>0.39200000000000002</c:v>
                </c:pt>
                <c:pt idx="394">
                  <c:v>0.39300000000000002</c:v>
                </c:pt>
                <c:pt idx="395">
                  <c:v>0.39400000000000002</c:v>
                </c:pt>
                <c:pt idx="396">
                  <c:v>0.39500000000000002</c:v>
                </c:pt>
                <c:pt idx="397">
                  <c:v>0.39600000000000002</c:v>
                </c:pt>
                <c:pt idx="398">
                  <c:v>0.39700000000000002</c:v>
                </c:pt>
                <c:pt idx="399">
                  <c:v>0.39800000000000002</c:v>
                </c:pt>
                <c:pt idx="400">
                  <c:v>0.39900000000000002</c:v>
                </c:pt>
                <c:pt idx="401">
                  <c:v>0.4</c:v>
                </c:pt>
                <c:pt idx="402">
                  <c:v>0.40100000000000002</c:v>
                </c:pt>
                <c:pt idx="403">
                  <c:v>0.40200000000000002</c:v>
                </c:pt>
                <c:pt idx="404">
                  <c:v>0.40300000000000002</c:v>
                </c:pt>
                <c:pt idx="405">
                  <c:v>0.40400000000000003</c:v>
                </c:pt>
                <c:pt idx="406">
                  <c:v>0.40500000000000003</c:v>
                </c:pt>
                <c:pt idx="407">
                  <c:v>0.40600000000000003</c:v>
                </c:pt>
                <c:pt idx="408">
                  <c:v>0.40699999999999997</c:v>
                </c:pt>
                <c:pt idx="409">
                  <c:v>0.40799999999999997</c:v>
                </c:pt>
                <c:pt idx="410">
                  <c:v>0.40899999999999997</c:v>
                </c:pt>
                <c:pt idx="411">
                  <c:v>0.41</c:v>
                </c:pt>
                <c:pt idx="412">
                  <c:v>0.41099999999999998</c:v>
                </c:pt>
                <c:pt idx="413">
                  <c:v>0.41199999999999998</c:v>
                </c:pt>
                <c:pt idx="414">
                  <c:v>0.41299999999999998</c:v>
                </c:pt>
                <c:pt idx="415">
                  <c:v>0.41399999999999998</c:v>
                </c:pt>
                <c:pt idx="416">
                  <c:v>0.41499999999999998</c:v>
                </c:pt>
                <c:pt idx="417">
                  <c:v>0.41599999999999998</c:v>
                </c:pt>
                <c:pt idx="418">
                  <c:v>0.41699999999999998</c:v>
                </c:pt>
                <c:pt idx="419">
                  <c:v>0.41799999999999998</c:v>
                </c:pt>
                <c:pt idx="420">
                  <c:v>0.41899999999999998</c:v>
                </c:pt>
                <c:pt idx="421">
                  <c:v>0.42</c:v>
                </c:pt>
                <c:pt idx="422">
                  <c:v>0.42099999999999999</c:v>
                </c:pt>
                <c:pt idx="423">
                  <c:v>0.42199999999999999</c:v>
                </c:pt>
                <c:pt idx="424">
                  <c:v>0.42299999999999999</c:v>
                </c:pt>
                <c:pt idx="425">
                  <c:v>0.42399999999999999</c:v>
                </c:pt>
                <c:pt idx="426">
                  <c:v>0.42499999999999999</c:v>
                </c:pt>
                <c:pt idx="427">
                  <c:v>0.42599999999999999</c:v>
                </c:pt>
                <c:pt idx="428">
                  <c:v>0.42699999999999999</c:v>
                </c:pt>
                <c:pt idx="429">
                  <c:v>0.42799999999999999</c:v>
                </c:pt>
                <c:pt idx="430">
                  <c:v>0.42899999999999999</c:v>
                </c:pt>
                <c:pt idx="431">
                  <c:v>0.43</c:v>
                </c:pt>
                <c:pt idx="432">
                  <c:v>0.43099999999999999</c:v>
                </c:pt>
                <c:pt idx="433">
                  <c:v>0.432</c:v>
                </c:pt>
                <c:pt idx="434">
                  <c:v>0.433</c:v>
                </c:pt>
                <c:pt idx="435">
                  <c:v>0.434</c:v>
                </c:pt>
                <c:pt idx="436">
                  <c:v>0.435</c:v>
                </c:pt>
                <c:pt idx="437">
                  <c:v>0.436</c:v>
                </c:pt>
                <c:pt idx="438">
                  <c:v>0.437</c:v>
                </c:pt>
                <c:pt idx="439">
                  <c:v>0.438</c:v>
                </c:pt>
                <c:pt idx="440">
                  <c:v>0.439</c:v>
                </c:pt>
                <c:pt idx="441">
                  <c:v>0.44</c:v>
                </c:pt>
                <c:pt idx="442">
                  <c:v>0.441</c:v>
                </c:pt>
                <c:pt idx="443">
                  <c:v>0.442</c:v>
                </c:pt>
                <c:pt idx="444">
                  <c:v>0.443</c:v>
                </c:pt>
                <c:pt idx="445">
                  <c:v>0.44400000000000001</c:v>
                </c:pt>
                <c:pt idx="446">
                  <c:v>0.44500000000000001</c:v>
                </c:pt>
                <c:pt idx="447">
                  <c:v>0.44600000000000001</c:v>
                </c:pt>
                <c:pt idx="448">
                  <c:v>0.44700000000000001</c:v>
                </c:pt>
                <c:pt idx="449">
                  <c:v>0.44800000000000001</c:v>
                </c:pt>
                <c:pt idx="450">
                  <c:v>0.44900000000000001</c:v>
                </c:pt>
                <c:pt idx="451">
                  <c:v>0.45</c:v>
                </c:pt>
                <c:pt idx="452">
                  <c:v>0.45100000000000001</c:v>
                </c:pt>
                <c:pt idx="453">
                  <c:v>0.45200000000000001</c:v>
                </c:pt>
                <c:pt idx="454">
                  <c:v>0.45300000000000001</c:v>
                </c:pt>
                <c:pt idx="455">
                  <c:v>0.45400000000000001</c:v>
                </c:pt>
                <c:pt idx="456">
                  <c:v>0.45500000000000002</c:v>
                </c:pt>
                <c:pt idx="457">
                  <c:v>0.45600000000000002</c:v>
                </c:pt>
                <c:pt idx="458">
                  <c:v>0.45700000000000002</c:v>
                </c:pt>
                <c:pt idx="459">
                  <c:v>0.45800000000000002</c:v>
                </c:pt>
                <c:pt idx="460">
                  <c:v>0.45900000000000002</c:v>
                </c:pt>
                <c:pt idx="461">
                  <c:v>0.46</c:v>
                </c:pt>
                <c:pt idx="462">
                  <c:v>0.46100000000000002</c:v>
                </c:pt>
                <c:pt idx="463">
                  <c:v>0.46200000000000002</c:v>
                </c:pt>
                <c:pt idx="464">
                  <c:v>0.46300000000000002</c:v>
                </c:pt>
                <c:pt idx="465">
                  <c:v>0.46400000000000002</c:v>
                </c:pt>
                <c:pt idx="466">
                  <c:v>0.46500000000000002</c:v>
                </c:pt>
                <c:pt idx="467">
                  <c:v>0.46600000000000003</c:v>
                </c:pt>
                <c:pt idx="468">
                  <c:v>0.46700000000000003</c:v>
                </c:pt>
                <c:pt idx="469">
                  <c:v>0.46800000000000003</c:v>
                </c:pt>
                <c:pt idx="470">
                  <c:v>0.46899999999999997</c:v>
                </c:pt>
                <c:pt idx="471">
                  <c:v>0.47</c:v>
                </c:pt>
                <c:pt idx="472">
                  <c:v>0.47099999999999997</c:v>
                </c:pt>
                <c:pt idx="473">
                  <c:v>0.47199999999999998</c:v>
                </c:pt>
                <c:pt idx="474">
                  <c:v>0.47299999999999998</c:v>
                </c:pt>
                <c:pt idx="475">
                  <c:v>0.47399999999999998</c:v>
                </c:pt>
                <c:pt idx="476">
                  <c:v>0.47499999999999998</c:v>
                </c:pt>
                <c:pt idx="477">
                  <c:v>0.47599999999999998</c:v>
                </c:pt>
                <c:pt idx="478">
                  <c:v>0.47699999999999998</c:v>
                </c:pt>
                <c:pt idx="479">
                  <c:v>0.47799999999999998</c:v>
                </c:pt>
                <c:pt idx="480">
                  <c:v>0.47899999999999998</c:v>
                </c:pt>
                <c:pt idx="481">
                  <c:v>0.48</c:v>
                </c:pt>
                <c:pt idx="482">
                  <c:v>0.48099999999999998</c:v>
                </c:pt>
                <c:pt idx="483">
                  <c:v>0.48199999999999998</c:v>
                </c:pt>
                <c:pt idx="484">
                  <c:v>0.48299999999999998</c:v>
                </c:pt>
                <c:pt idx="485">
                  <c:v>0.48399999999999999</c:v>
                </c:pt>
                <c:pt idx="486">
                  <c:v>0.48499999999999999</c:v>
                </c:pt>
                <c:pt idx="487">
                  <c:v>0.48599999999999999</c:v>
                </c:pt>
                <c:pt idx="488">
                  <c:v>0.48699999999999999</c:v>
                </c:pt>
                <c:pt idx="489">
                  <c:v>0.48799999999999999</c:v>
                </c:pt>
                <c:pt idx="490">
                  <c:v>0.48899999999999999</c:v>
                </c:pt>
                <c:pt idx="491">
                  <c:v>0.49</c:v>
                </c:pt>
                <c:pt idx="492">
                  <c:v>0.49099999999999999</c:v>
                </c:pt>
                <c:pt idx="493">
                  <c:v>0.49199999999999999</c:v>
                </c:pt>
                <c:pt idx="494">
                  <c:v>0.49299999999999999</c:v>
                </c:pt>
                <c:pt idx="495">
                  <c:v>0.49399999999999999</c:v>
                </c:pt>
                <c:pt idx="496">
                  <c:v>0.495</c:v>
                </c:pt>
                <c:pt idx="497">
                  <c:v>0.496</c:v>
                </c:pt>
                <c:pt idx="498">
                  <c:v>0.497</c:v>
                </c:pt>
                <c:pt idx="499">
                  <c:v>0.498</c:v>
                </c:pt>
                <c:pt idx="500">
                  <c:v>0.499</c:v>
                </c:pt>
                <c:pt idx="501">
                  <c:v>0.5</c:v>
                </c:pt>
                <c:pt idx="502">
                  <c:v>0.501</c:v>
                </c:pt>
                <c:pt idx="503">
                  <c:v>0.502</c:v>
                </c:pt>
                <c:pt idx="504">
                  <c:v>0.503</c:v>
                </c:pt>
                <c:pt idx="505">
                  <c:v>0.504</c:v>
                </c:pt>
                <c:pt idx="506">
                  <c:v>0.505</c:v>
                </c:pt>
                <c:pt idx="507">
                  <c:v>0.50600000000000001</c:v>
                </c:pt>
                <c:pt idx="508">
                  <c:v>0.50700000000000001</c:v>
                </c:pt>
                <c:pt idx="509">
                  <c:v>0.50800000000000001</c:v>
                </c:pt>
                <c:pt idx="510">
                  <c:v>0.50900000000000001</c:v>
                </c:pt>
                <c:pt idx="511">
                  <c:v>0.51</c:v>
                </c:pt>
                <c:pt idx="512">
                  <c:v>0.51100000000000001</c:v>
                </c:pt>
                <c:pt idx="513">
                  <c:v>0.51200000000000001</c:v>
                </c:pt>
                <c:pt idx="514">
                  <c:v>0.51300000000000001</c:v>
                </c:pt>
                <c:pt idx="515">
                  <c:v>0.51400000000000001</c:v>
                </c:pt>
                <c:pt idx="516">
                  <c:v>0.51500000000000001</c:v>
                </c:pt>
                <c:pt idx="517">
                  <c:v>0.51600000000000001</c:v>
                </c:pt>
                <c:pt idx="518">
                  <c:v>0.51700000000000002</c:v>
                </c:pt>
                <c:pt idx="519">
                  <c:v>0.51800000000000002</c:v>
                </c:pt>
                <c:pt idx="520">
                  <c:v>0.51900000000000002</c:v>
                </c:pt>
                <c:pt idx="521">
                  <c:v>0.52</c:v>
                </c:pt>
                <c:pt idx="522">
                  <c:v>0.52100000000000002</c:v>
                </c:pt>
                <c:pt idx="523">
                  <c:v>0.52200000000000002</c:v>
                </c:pt>
                <c:pt idx="524">
                  <c:v>0.52300000000000002</c:v>
                </c:pt>
                <c:pt idx="525">
                  <c:v>0.52400000000000002</c:v>
                </c:pt>
                <c:pt idx="526">
                  <c:v>0.52500000000000002</c:v>
                </c:pt>
                <c:pt idx="527">
                  <c:v>0.52600000000000002</c:v>
                </c:pt>
                <c:pt idx="528">
                  <c:v>0.52700000000000002</c:v>
                </c:pt>
                <c:pt idx="529">
                  <c:v>0.52800000000000002</c:v>
                </c:pt>
                <c:pt idx="530">
                  <c:v>0.52900000000000003</c:v>
                </c:pt>
                <c:pt idx="531">
                  <c:v>0.53</c:v>
                </c:pt>
                <c:pt idx="532">
                  <c:v>0.53100000000000003</c:v>
                </c:pt>
                <c:pt idx="533">
                  <c:v>0.53200000000000003</c:v>
                </c:pt>
                <c:pt idx="534">
                  <c:v>0.53300000000000003</c:v>
                </c:pt>
                <c:pt idx="535">
                  <c:v>0.53400000000000003</c:v>
                </c:pt>
                <c:pt idx="536">
                  <c:v>0.53500000000000003</c:v>
                </c:pt>
                <c:pt idx="537">
                  <c:v>0.53600000000000003</c:v>
                </c:pt>
                <c:pt idx="538">
                  <c:v>0.53700000000000003</c:v>
                </c:pt>
                <c:pt idx="539">
                  <c:v>0.53800000000000003</c:v>
                </c:pt>
                <c:pt idx="540">
                  <c:v>0.53900000000000003</c:v>
                </c:pt>
                <c:pt idx="541">
                  <c:v>0.54</c:v>
                </c:pt>
                <c:pt idx="542">
                  <c:v>0.54100000000000004</c:v>
                </c:pt>
                <c:pt idx="543">
                  <c:v>0.54200000000000004</c:v>
                </c:pt>
                <c:pt idx="544">
                  <c:v>0.54300000000000004</c:v>
                </c:pt>
                <c:pt idx="545">
                  <c:v>0.54400000000000004</c:v>
                </c:pt>
                <c:pt idx="546">
                  <c:v>0.54500000000000004</c:v>
                </c:pt>
                <c:pt idx="547">
                  <c:v>0.54600000000000004</c:v>
                </c:pt>
                <c:pt idx="548">
                  <c:v>0.54700000000000004</c:v>
                </c:pt>
                <c:pt idx="549">
                  <c:v>0.54800000000000004</c:v>
                </c:pt>
                <c:pt idx="550">
                  <c:v>0.54900000000000004</c:v>
                </c:pt>
                <c:pt idx="551">
                  <c:v>0.55000000000000004</c:v>
                </c:pt>
                <c:pt idx="552">
                  <c:v>0.55100000000000005</c:v>
                </c:pt>
                <c:pt idx="553">
                  <c:v>0.55200000000000005</c:v>
                </c:pt>
                <c:pt idx="554">
                  <c:v>0.55300000000000005</c:v>
                </c:pt>
                <c:pt idx="555">
                  <c:v>0.55400000000000005</c:v>
                </c:pt>
                <c:pt idx="556">
                  <c:v>0.55500000000000005</c:v>
                </c:pt>
                <c:pt idx="557">
                  <c:v>0.55600000000000005</c:v>
                </c:pt>
                <c:pt idx="558">
                  <c:v>0.55700000000000005</c:v>
                </c:pt>
                <c:pt idx="559">
                  <c:v>0.55800000000000005</c:v>
                </c:pt>
                <c:pt idx="560">
                  <c:v>0.55900000000000005</c:v>
                </c:pt>
                <c:pt idx="561">
                  <c:v>0.56000000000000005</c:v>
                </c:pt>
                <c:pt idx="562">
                  <c:v>0.56100000000000005</c:v>
                </c:pt>
                <c:pt idx="563">
                  <c:v>0.56200000000000006</c:v>
                </c:pt>
                <c:pt idx="564">
                  <c:v>0.56299999999999994</c:v>
                </c:pt>
                <c:pt idx="565">
                  <c:v>0.56399999999999995</c:v>
                </c:pt>
                <c:pt idx="566">
                  <c:v>0.56499999999999995</c:v>
                </c:pt>
                <c:pt idx="567">
                  <c:v>0.56599999999999995</c:v>
                </c:pt>
                <c:pt idx="568">
                  <c:v>0.56699999999999995</c:v>
                </c:pt>
                <c:pt idx="569">
                  <c:v>0.56799999999999995</c:v>
                </c:pt>
                <c:pt idx="570">
                  <c:v>0.56899999999999995</c:v>
                </c:pt>
                <c:pt idx="571">
                  <c:v>0.56999999999999995</c:v>
                </c:pt>
                <c:pt idx="572">
                  <c:v>0.57099999999999995</c:v>
                </c:pt>
                <c:pt idx="573">
                  <c:v>0.57199999999999995</c:v>
                </c:pt>
                <c:pt idx="574">
                  <c:v>0.57299999999999995</c:v>
                </c:pt>
                <c:pt idx="575">
                  <c:v>0.57399999999999995</c:v>
                </c:pt>
                <c:pt idx="576">
                  <c:v>0.57499999999999996</c:v>
                </c:pt>
                <c:pt idx="577">
                  <c:v>0.57599999999999996</c:v>
                </c:pt>
                <c:pt idx="578">
                  <c:v>0.57699999999999996</c:v>
                </c:pt>
                <c:pt idx="579">
                  <c:v>0.57799999999999996</c:v>
                </c:pt>
                <c:pt idx="580">
                  <c:v>0.57899999999999996</c:v>
                </c:pt>
                <c:pt idx="581">
                  <c:v>0.57999999999999996</c:v>
                </c:pt>
                <c:pt idx="582">
                  <c:v>0.58099999999999996</c:v>
                </c:pt>
                <c:pt idx="583">
                  <c:v>0.58199999999999996</c:v>
                </c:pt>
                <c:pt idx="584">
                  <c:v>0.58299999999999996</c:v>
                </c:pt>
                <c:pt idx="585">
                  <c:v>0.58399999999999996</c:v>
                </c:pt>
                <c:pt idx="586">
                  <c:v>0.58499999999999996</c:v>
                </c:pt>
                <c:pt idx="587">
                  <c:v>0.58599999999999997</c:v>
                </c:pt>
                <c:pt idx="588">
                  <c:v>0.58699999999999997</c:v>
                </c:pt>
                <c:pt idx="589">
                  <c:v>0.58799999999999997</c:v>
                </c:pt>
                <c:pt idx="590">
                  <c:v>0.58899999999999997</c:v>
                </c:pt>
                <c:pt idx="591">
                  <c:v>0.59</c:v>
                </c:pt>
                <c:pt idx="592">
                  <c:v>0.59099999999999997</c:v>
                </c:pt>
                <c:pt idx="593">
                  <c:v>0.59199999999999997</c:v>
                </c:pt>
                <c:pt idx="594">
                  <c:v>0.59299999999999997</c:v>
                </c:pt>
                <c:pt idx="595">
                  <c:v>0.59399999999999997</c:v>
                </c:pt>
                <c:pt idx="596">
                  <c:v>0.59499999999999997</c:v>
                </c:pt>
                <c:pt idx="597">
                  <c:v>0.59599999999999997</c:v>
                </c:pt>
                <c:pt idx="598">
                  <c:v>0.59699999999999998</c:v>
                </c:pt>
                <c:pt idx="599">
                  <c:v>0.59799999999999998</c:v>
                </c:pt>
                <c:pt idx="600">
                  <c:v>0.59899999999999998</c:v>
                </c:pt>
                <c:pt idx="601">
                  <c:v>0.6</c:v>
                </c:pt>
                <c:pt idx="602">
                  <c:v>0.60099999999999998</c:v>
                </c:pt>
                <c:pt idx="603">
                  <c:v>0.60199999999999998</c:v>
                </c:pt>
                <c:pt idx="604">
                  <c:v>0.60299999999999998</c:v>
                </c:pt>
                <c:pt idx="605">
                  <c:v>0.60399999999999998</c:v>
                </c:pt>
                <c:pt idx="606">
                  <c:v>0.60499999999999998</c:v>
                </c:pt>
                <c:pt idx="607">
                  <c:v>0.60599999999999998</c:v>
                </c:pt>
                <c:pt idx="608">
                  <c:v>0.60699999999999998</c:v>
                </c:pt>
                <c:pt idx="609">
                  <c:v>0.60799999999999998</c:v>
                </c:pt>
                <c:pt idx="610">
                  <c:v>0.60899999999999999</c:v>
                </c:pt>
                <c:pt idx="611">
                  <c:v>0.61</c:v>
                </c:pt>
                <c:pt idx="612">
                  <c:v>0.61099999999999999</c:v>
                </c:pt>
                <c:pt idx="613">
                  <c:v>0.61199999999999999</c:v>
                </c:pt>
                <c:pt idx="614">
                  <c:v>0.61299999999999999</c:v>
                </c:pt>
                <c:pt idx="615">
                  <c:v>0.61399999999999999</c:v>
                </c:pt>
                <c:pt idx="616">
                  <c:v>0.61499999999999999</c:v>
                </c:pt>
                <c:pt idx="617">
                  <c:v>0.61599999999999999</c:v>
                </c:pt>
                <c:pt idx="618">
                  <c:v>0.61699999999999999</c:v>
                </c:pt>
                <c:pt idx="619">
                  <c:v>0.61799999999999999</c:v>
                </c:pt>
                <c:pt idx="620">
                  <c:v>0.61899999999999999</c:v>
                </c:pt>
                <c:pt idx="621">
                  <c:v>0.62</c:v>
                </c:pt>
                <c:pt idx="622">
                  <c:v>0.621</c:v>
                </c:pt>
                <c:pt idx="623">
                  <c:v>0.622</c:v>
                </c:pt>
                <c:pt idx="624">
                  <c:v>0.623</c:v>
                </c:pt>
                <c:pt idx="625">
                  <c:v>0.624</c:v>
                </c:pt>
                <c:pt idx="626">
                  <c:v>0.625</c:v>
                </c:pt>
                <c:pt idx="627">
                  <c:v>0.626</c:v>
                </c:pt>
                <c:pt idx="628">
                  <c:v>0.627</c:v>
                </c:pt>
                <c:pt idx="629">
                  <c:v>0.628</c:v>
                </c:pt>
                <c:pt idx="630">
                  <c:v>0.629</c:v>
                </c:pt>
                <c:pt idx="631">
                  <c:v>0.63</c:v>
                </c:pt>
                <c:pt idx="632">
                  <c:v>0.63100000000000001</c:v>
                </c:pt>
                <c:pt idx="633">
                  <c:v>0.63200000000000001</c:v>
                </c:pt>
                <c:pt idx="634">
                  <c:v>0.63300000000000001</c:v>
                </c:pt>
                <c:pt idx="635">
                  <c:v>0.63400000000000001</c:v>
                </c:pt>
                <c:pt idx="636">
                  <c:v>0.63500000000000001</c:v>
                </c:pt>
                <c:pt idx="637">
                  <c:v>0.63600000000000001</c:v>
                </c:pt>
                <c:pt idx="638">
                  <c:v>0.63700000000000001</c:v>
                </c:pt>
                <c:pt idx="639">
                  <c:v>0.63800000000000001</c:v>
                </c:pt>
                <c:pt idx="640">
                  <c:v>0.63900000000000001</c:v>
                </c:pt>
                <c:pt idx="641">
                  <c:v>0.64</c:v>
                </c:pt>
                <c:pt idx="642">
                  <c:v>0.64100000000000001</c:v>
                </c:pt>
                <c:pt idx="643">
                  <c:v>0.64200000000000002</c:v>
                </c:pt>
                <c:pt idx="644">
                  <c:v>0.64300000000000002</c:v>
                </c:pt>
                <c:pt idx="645">
                  <c:v>0.64400000000000002</c:v>
                </c:pt>
                <c:pt idx="646">
                  <c:v>0.64500000000000002</c:v>
                </c:pt>
                <c:pt idx="647">
                  <c:v>0.64600000000000002</c:v>
                </c:pt>
                <c:pt idx="648">
                  <c:v>0.64700000000000002</c:v>
                </c:pt>
                <c:pt idx="649">
                  <c:v>0.64800000000000002</c:v>
                </c:pt>
                <c:pt idx="650">
                  <c:v>0.64900000000000002</c:v>
                </c:pt>
                <c:pt idx="651">
                  <c:v>0.65</c:v>
                </c:pt>
                <c:pt idx="652">
                  <c:v>0.65100000000000002</c:v>
                </c:pt>
                <c:pt idx="653">
                  <c:v>0.65200000000000002</c:v>
                </c:pt>
                <c:pt idx="654">
                  <c:v>0.65300000000000002</c:v>
                </c:pt>
                <c:pt idx="655">
                  <c:v>0.65400000000000003</c:v>
                </c:pt>
                <c:pt idx="656">
                  <c:v>0.65500000000000003</c:v>
                </c:pt>
                <c:pt idx="657">
                  <c:v>0.65600000000000003</c:v>
                </c:pt>
                <c:pt idx="658">
                  <c:v>0.65700000000000003</c:v>
                </c:pt>
                <c:pt idx="659">
                  <c:v>0.65800000000000003</c:v>
                </c:pt>
                <c:pt idx="660">
                  <c:v>0.65900000000000003</c:v>
                </c:pt>
                <c:pt idx="661">
                  <c:v>0.66</c:v>
                </c:pt>
                <c:pt idx="662">
                  <c:v>0.66100000000000003</c:v>
                </c:pt>
                <c:pt idx="663">
                  <c:v>0.66200000000000003</c:v>
                </c:pt>
                <c:pt idx="664">
                  <c:v>0.66300000000000003</c:v>
                </c:pt>
                <c:pt idx="665">
                  <c:v>0.66400000000000003</c:v>
                </c:pt>
                <c:pt idx="666">
                  <c:v>0.66500000000000004</c:v>
                </c:pt>
                <c:pt idx="667">
                  <c:v>0.66600000000000004</c:v>
                </c:pt>
                <c:pt idx="668">
                  <c:v>0.66700000000000004</c:v>
                </c:pt>
                <c:pt idx="669">
                  <c:v>0.66800000000000004</c:v>
                </c:pt>
                <c:pt idx="670">
                  <c:v>0.66900000000000004</c:v>
                </c:pt>
                <c:pt idx="671">
                  <c:v>0.67</c:v>
                </c:pt>
                <c:pt idx="672">
                  <c:v>0.67100000000000004</c:v>
                </c:pt>
                <c:pt idx="673">
                  <c:v>0.67200000000000004</c:v>
                </c:pt>
                <c:pt idx="674">
                  <c:v>0.67300000000000004</c:v>
                </c:pt>
                <c:pt idx="675">
                  <c:v>0.67400000000000004</c:v>
                </c:pt>
                <c:pt idx="676">
                  <c:v>0.67500000000000004</c:v>
                </c:pt>
                <c:pt idx="677">
                  <c:v>0.67600000000000005</c:v>
                </c:pt>
                <c:pt idx="678">
                  <c:v>0.67700000000000005</c:v>
                </c:pt>
                <c:pt idx="679">
                  <c:v>0.67800000000000005</c:v>
                </c:pt>
                <c:pt idx="680">
                  <c:v>0.67900000000000005</c:v>
                </c:pt>
                <c:pt idx="681">
                  <c:v>0.68</c:v>
                </c:pt>
                <c:pt idx="682">
                  <c:v>0.68100000000000005</c:v>
                </c:pt>
                <c:pt idx="683">
                  <c:v>0.68200000000000005</c:v>
                </c:pt>
                <c:pt idx="684">
                  <c:v>0.68300000000000005</c:v>
                </c:pt>
                <c:pt idx="685">
                  <c:v>0.68400000000000005</c:v>
                </c:pt>
                <c:pt idx="686">
                  <c:v>0.68500000000000005</c:v>
                </c:pt>
                <c:pt idx="687">
                  <c:v>0.68600000000000005</c:v>
                </c:pt>
                <c:pt idx="688">
                  <c:v>0.68700000000000006</c:v>
                </c:pt>
                <c:pt idx="689">
                  <c:v>0.68799999999999994</c:v>
                </c:pt>
                <c:pt idx="690">
                  <c:v>0.68899999999999995</c:v>
                </c:pt>
                <c:pt idx="691">
                  <c:v>0.69</c:v>
                </c:pt>
                <c:pt idx="692">
                  <c:v>0.69099999999999995</c:v>
                </c:pt>
                <c:pt idx="693">
                  <c:v>0.69199999999999995</c:v>
                </c:pt>
                <c:pt idx="694">
                  <c:v>0.69299999999999995</c:v>
                </c:pt>
                <c:pt idx="695">
                  <c:v>0.69399999999999995</c:v>
                </c:pt>
                <c:pt idx="696">
                  <c:v>0.69499999999999995</c:v>
                </c:pt>
                <c:pt idx="697">
                  <c:v>0.69599999999999995</c:v>
                </c:pt>
                <c:pt idx="698">
                  <c:v>0.69699999999999995</c:v>
                </c:pt>
                <c:pt idx="699">
                  <c:v>0.69799999999999995</c:v>
                </c:pt>
                <c:pt idx="700">
                  <c:v>0.69899999999999995</c:v>
                </c:pt>
                <c:pt idx="701">
                  <c:v>0.7</c:v>
                </c:pt>
                <c:pt idx="702">
                  <c:v>0.70099999999999996</c:v>
                </c:pt>
                <c:pt idx="703">
                  <c:v>0.70199999999999996</c:v>
                </c:pt>
                <c:pt idx="704">
                  <c:v>0.70299999999999996</c:v>
                </c:pt>
                <c:pt idx="705">
                  <c:v>0.70399999999999996</c:v>
                </c:pt>
                <c:pt idx="706">
                  <c:v>0.70499999999999996</c:v>
                </c:pt>
                <c:pt idx="707">
                  <c:v>0.70599999999999996</c:v>
                </c:pt>
                <c:pt idx="708">
                  <c:v>0.70699999999999996</c:v>
                </c:pt>
                <c:pt idx="709">
                  <c:v>0.70799999999999996</c:v>
                </c:pt>
                <c:pt idx="710">
                  <c:v>0.70899999999999996</c:v>
                </c:pt>
                <c:pt idx="711">
                  <c:v>0.71</c:v>
                </c:pt>
                <c:pt idx="712">
                  <c:v>0.71099999999999997</c:v>
                </c:pt>
                <c:pt idx="713">
                  <c:v>0.71199999999999997</c:v>
                </c:pt>
                <c:pt idx="714">
                  <c:v>0.71299999999999997</c:v>
                </c:pt>
                <c:pt idx="715">
                  <c:v>0.71399999999999997</c:v>
                </c:pt>
                <c:pt idx="716">
                  <c:v>0.71499999999999997</c:v>
                </c:pt>
                <c:pt idx="717">
                  <c:v>0.71599999999999997</c:v>
                </c:pt>
                <c:pt idx="718">
                  <c:v>0.71699999999999997</c:v>
                </c:pt>
                <c:pt idx="719">
                  <c:v>0.71799999999999997</c:v>
                </c:pt>
                <c:pt idx="720">
                  <c:v>0.71899999999999997</c:v>
                </c:pt>
                <c:pt idx="721">
                  <c:v>0.72</c:v>
                </c:pt>
                <c:pt idx="722">
                  <c:v>0.72099999999999997</c:v>
                </c:pt>
                <c:pt idx="723">
                  <c:v>0.72199999999999998</c:v>
                </c:pt>
                <c:pt idx="724">
                  <c:v>0.72299999999999998</c:v>
                </c:pt>
                <c:pt idx="725">
                  <c:v>0.72399999999999998</c:v>
                </c:pt>
                <c:pt idx="726">
                  <c:v>0.72499999999999998</c:v>
                </c:pt>
                <c:pt idx="727">
                  <c:v>0.72599999999999998</c:v>
                </c:pt>
                <c:pt idx="728">
                  <c:v>0.72699999999999998</c:v>
                </c:pt>
                <c:pt idx="729">
                  <c:v>0.72799999999999998</c:v>
                </c:pt>
                <c:pt idx="730">
                  <c:v>0.72899999999999998</c:v>
                </c:pt>
                <c:pt idx="731">
                  <c:v>0.73</c:v>
                </c:pt>
                <c:pt idx="732">
                  <c:v>0.73099999999999998</c:v>
                </c:pt>
                <c:pt idx="733">
                  <c:v>0.73199999999999998</c:v>
                </c:pt>
                <c:pt idx="734">
                  <c:v>0.73299999999999998</c:v>
                </c:pt>
                <c:pt idx="735">
                  <c:v>0.73399999999999999</c:v>
                </c:pt>
                <c:pt idx="736">
                  <c:v>0.73499999999999999</c:v>
                </c:pt>
                <c:pt idx="737">
                  <c:v>0.73599999999999999</c:v>
                </c:pt>
                <c:pt idx="738">
                  <c:v>0.73699999999999999</c:v>
                </c:pt>
                <c:pt idx="739">
                  <c:v>0.73799999999999999</c:v>
                </c:pt>
                <c:pt idx="740">
                  <c:v>0.73899999999999999</c:v>
                </c:pt>
                <c:pt idx="741">
                  <c:v>0.74</c:v>
                </c:pt>
                <c:pt idx="742">
                  <c:v>0.74099999999999999</c:v>
                </c:pt>
                <c:pt idx="743">
                  <c:v>0.74199999999999999</c:v>
                </c:pt>
                <c:pt idx="744">
                  <c:v>0.74299999999999999</c:v>
                </c:pt>
                <c:pt idx="745">
                  <c:v>0.74399999999999999</c:v>
                </c:pt>
                <c:pt idx="746">
                  <c:v>0.745</c:v>
                </c:pt>
                <c:pt idx="747">
                  <c:v>0.746</c:v>
                </c:pt>
                <c:pt idx="748">
                  <c:v>0.747</c:v>
                </c:pt>
                <c:pt idx="749">
                  <c:v>0.748</c:v>
                </c:pt>
                <c:pt idx="750">
                  <c:v>0.749</c:v>
                </c:pt>
                <c:pt idx="751">
                  <c:v>0.75</c:v>
                </c:pt>
                <c:pt idx="752">
                  <c:v>0.751</c:v>
                </c:pt>
                <c:pt idx="753">
                  <c:v>0.752</c:v>
                </c:pt>
                <c:pt idx="754">
                  <c:v>0.753</c:v>
                </c:pt>
                <c:pt idx="755">
                  <c:v>0.754</c:v>
                </c:pt>
                <c:pt idx="756">
                  <c:v>0.755</c:v>
                </c:pt>
                <c:pt idx="757">
                  <c:v>0.75600000000000001</c:v>
                </c:pt>
                <c:pt idx="758">
                  <c:v>0.75700000000000001</c:v>
                </c:pt>
                <c:pt idx="759">
                  <c:v>0.75800000000000001</c:v>
                </c:pt>
                <c:pt idx="760">
                  <c:v>0.75900000000000001</c:v>
                </c:pt>
                <c:pt idx="761">
                  <c:v>0.76</c:v>
                </c:pt>
                <c:pt idx="762">
                  <c:v>0.76100000000000001</c:v>
                </c:pt>
                <c:pt idx="763">
                  <c:v>0.76200000000000001</c:v>
                </c:pt>
                <c:pt idx="764">
                  <c:v>0.76300000000000001</c:v>
                </c:pt>
                <c:pt idx="765">
                  <c:v>0.76400000000000001</c:v>
                </c:pt>
                <c:pt idx="766">
                  <c:v>0.76500000000000001</c:v>
                </c:pt>
                <c:pt idx="767">
                  <c:v>0.76600000000000001</c:v>
                </c:pt>
                <c:pt idx="768">
                  <c:v>0.76700000000000002</c:v>
                </c:pt>
                <c:pt idx="769">
                  <c:v>0.76800000000000002</c:v>
                </c:pt>
                <c:pt idx="770">
                  <c:v>0.76900000000000002</c:v>
                </c:pt>
                <c:pt idx="771">
                  <c:v>0.77</c:v>
                </c:pt>
                <c:pt idx="772">
                  <c:v>0.77100000000000002</c:v>
                </c:pt>
                <c:pt idx="773">
                  <c:v>0.77200000000000002</c:v>
                </c:pt>
                <c:pt idx="774">
                  <c:v>0.77300000000000002</c:v>
                </c:pt>
                <c:pt idx="775">
                  <c:v>0.77400000000000002</c:v>
                </c:pt>
                <c:pt idx="776">
                  <c:v>0.77500000000000002</c:v>
                </c:pt>
                <c:pt idx="777">
                  <c:v>0.77600000000000002</c:v>
                </c:pt>
                <c:pt idx="778">
                  <c:v>0.77700000000000002</c:v>
                </c:pt>
                <c:pt idx="779">
                  <c:v>0.77800000000000002</c:v>
                </c:pt>
                <c:pt idx="780">
                  <c:v>0.77900000000000003</c:v>
                </c:pt>
                <c:pt idx="781">
                  <c:v>0.78</c:v>
                </c:pt>
                <c:pt idx="782">
                  <c:v>0.78100000000000003</c:v>
                </c:pt>
                <c:pt idx="783">
                  <c:v>0.78200000000000003</c:v>
                </c:pt>
                <c:pt idx="784">
                  <c:v>0.78300000000000003</c:v>
                </c:pt>
                <c:pt idx="785">
                  <c:v>0.78400000000000003</c:v>
                </c:pt>
                <c:pt idx="786">
                  <c:v>0.78500000000000003</c:v>
                </c:pt>
                <c:pt idx="787">
                  <c:v>0.78600000000000003</c:v>
                </c:pt>
                <c:pt idx="788">
                  <c:v>0.78700000000000003</c:v>
                </c:pt>
                <c:pt idx="789">
                  <c:v>0.78800000000000003</c:v>
                </c:pt>
                <c:pt idx="790">
                  <c:v>0.78900000000000003</c:v>
                </c:pt>
                <c:pt idx="791">
                  <c:v>0.79</c:v>
                </c:pt>
                <c:pt idx="792">
                  <c:v>0.79100000000000004</c:v>
                </c:pt>
                <c:pt idx="793">
                  <c:v>0.79200000000000004</c:v>
                </c:pt>
                <c:pt idx="794">
                  <c:v>0.79300000000000004</c:v>
                </c:pt>
                <c:pt idx="795">
                  <c:v>0.79400000000000004</c:v>
                </c:pt>
                <c:pt idx="796">
                  <c:v>0.79500000000000004</c:v>
                </c:pt>
                <c:pt idx="797">
                  <c:v>0.79600000000000004</c:v>
                </c:pt>
                <c:pt idx="798">
                  <c:v>0.79700000000000004</c:v>
                </c:pt>
                <c:pt idx="799">
                  <c:v>0.79800000000000004</c:v>
                </c:pt>
                <c:pt idx="800">
                  <c:v>0.79900000000000004</c:v>
                </c:pt>
                <c:pt idx="801">
                  <c:v>0.8</c:v>
                </c:pt>
                <c:pt idx="802">
                  <c:v>0.80100000000000005</c:v>
                </c:pt>
                <c:pt idx="803">
                  <c:v>0.80200000000000005</c:v>
                </c:pt>
                <c:pt idx="804">
                  <c:v>0.80300000000000005</c:v>
                </c:pt>
                <c:pt idx="805">
                  <c:v>0.80400000000000005</c:v>
                </c:pt>
                <c:pt idx="806">
                  <c:v>0.80500000000000005</c:v>
                </c:pt>
                <c:pt idx="807">
                  <c:v>0.80600000000000005</c:v>
                </c:pt>
                <c:pt idx="808">
                  <c:v>0.80700000000000005</c:v>
                </c:pt>
                <c:pt idx="809">
                  <c:v>0.80800000000000005</c:v>
                </c:pt>
                <c:pt idx="810">
                  <c:v>0.80900000000000005</c:v>
                </c:pt>
                <c:pt idx="811">
                  <c:v>0.81</c:v>
                </c:pt>
                <c:pt idx="812">
                  <c:v>0.81100000000000005</c:v>
                </c:pt>
                <c:pt idx="813">
                  <c:v>0.81200000000000006</c:v>
                </c:pt>
                <c:pt idx="814">
                  <c:v>0.81299999999999994</c:v>
                </c:pt>
                <c:pt idx="815">
                  <c:v>0.81399999999999995</c:v>
                </c:pt>
                <c:pt idx="816">
                  <c:v>0.81499999999999995</c:v>
                </c:pt>
                <c:pt idx="817">
                  <c:v>0.81599999999999995</c:v>
                </c:pt>
                <c:pt idx="818">
                  <c:v>0.81699999999999995</c:v>
                </c:pt>
                <c:pt idx="819">
                  <c:v>0.81799999999999995</c:v>
                </c:pt>
                <c:pt idx="820">
                  <c:v>0.81899999999999995</c:v>
                </c:pt>
                <c:pt idx="821">
                  <c:v>0.82</c:v>
                </c:pt>
                <c:pt idx="822">
                  <c:v>0.82099999999999995</c:v>
                </c:pt>
                <c:pt idx="823">
                  <c:v>0.82199999999999995</c:v>
                </c:pt>
                <c:pt idx="824">
                  <c:v>0.82299999999999995</c:v>
                </c:pt>
                <c:pt idx="825">
                  <c:v>0.82399999999999995</c:v>
                </c:pt>
                <c:pt idx="826">
                  <c:v>0.82499999999999996</c:v>
                </c:pt>
                <c:pt idx="827">
                  <c:v>0.82599999999999996</c:v>
                </c:pt>
                <c:pt idx="828">
                  <c:v>0.82699999999999996</c:v>
                </c:pt>
                <c:pt idx="829">
                  <c:v>0.82799999999999996</c:v>
                </c:pt>
                <c:pt idx="830">
                  <c:v>0.82899999999999996</c:v>
                </c:pt>
                <c:pt idx="831">
                  <c:v>0.83</c:v>
                </c:pt>
                <c:pt idx="832">
                  <c:v>0.83099999999999996</c:v>
                </c:pt>
                <c:pt idx="833">
                  <c:v>0.83199999999999996</c:v>
                </c:pt>
                <c:pt idx="834">
                  <c:v>0.83299999999999996</c:v>
                </c:pt>
                <c:pt idx="835">
                  <c:v>0.83399999999999996</c:v>
                </c:pt>
                <c:pt idx="836">
                  <c:v>0.83499999999999996</c:v>
                </c:pt>
                <c:pt idx="837">
                  <c:v>0.83599999999999997</c:v>
                </c:pt>
                <c:pt idx="838">
                  <c:v>0.83699999999999997</c:v>
                </c:pt>
                <c:pt idx="839">
                  <c:v>0.83799999999999997</c:v>
                </c:pt>
                <c:pt idx="840">
                  <c:v>0.83899999999999997</c:v>
                </c:pt>
                <c:pt idx="841">
                  <c:v>0.84</c:v>
                </c:pt>
                <c:pt idx="842">
                  <c:v>0.84099999999999997</c:v>
                </c:pt>
                <c:pt idx="843">
                  <c:v>0.84199999999999997</c:v>
                </c:pt>
                <c:pt idx="844">
                  <c:v>0.84299999999999997</c:v>
                </c:pt>
                <c:pt idx="845">
                  <c:v>0.84399999999999997</c:v>
                </c:pt>
                <c:pt idx="846">
                  <c:v>0.84499999999999997</c:v>
                </c:pt>
                <c:pt idx="847">
                  <c:v>0.84599999999999997</c:v>
                </c:pt>
                <c:pt idx="848">
                  <c:v>0.84699999999999998</c:v>
                </c:pt>
                <c:pt idx="849">
                  <c:v>0.84799999999999998</c:v>
                </c:pt>
                <c:pt idx="850">
                  <c:v>0.84899999999999998</c:v>
                </c:pt>
                <c:pt idx="851">
                  <c:v>0.85</c:v>
                </c:pt>
                <c:pt idx="852">
                  <c:v>0.85099999999999998</c:v>
                </c:pt>
                <c:pt idx="853">
                  <c:v>0.85199999999999998</c:v>
                </c:pt>
                <c:pt idx="854">
                  <c:v>0.85299999999999998</c:v>
                </c:pt>
                <c:pt idx="855">
                  <c:v>0.85399999999999998</c:v>
                </c:pt>
                <c:pt idx="856">
                  <c:v>0.85499999999999998</c:v>
                </c:pt>
                <c:pt idx="857">
                  <c:v>0.85599999999999998</c:v>
                </c:pt>
                <c:pt idx="858">
                  <c:v>0.85699999999999998</c:v>
                </c:pt>
                <c:pt idx="859">
                  <c:v>0.85799999999999998</c:v>
                </c:pt>
                <c:pt idx="860">
                  <c:v>0.85899999999999999</c:v>
                </c:pt>
                <c:pt idx="861">
                  <c:v>0.86</c:v>
                </c:pt>
                <c:pt idx="862">
                  <c:v>0.86099999999999999</c:v>
                </c:pt>
                <c:pt idx="863">
                  <c:v>0.86199999999999999</c:v>
                </c:pt>
                <c:pt idx="864">
                  <c:v>0.86299999999999999</c:v>
                </c:pt>
                <c:pt idx="865">
                  <c:v>0.86399999999999999</c:v>
                </c:pt>
                <c:pt idx="866">
                  <c:v>0.86499999999999999</c:v>
                </c:pt>
                <c:pt idx="867">
                  <c:v>0.86599999999999999</c:v>
                </c:pt>
                <c:pt idx="868">
                  <c:v>0.86699999999999999</c:v>
                </c:pt>
                <c:pt idx="869">
                  <c:v>0.86799999999999999</c:v>
                </c:pt>
                <c:pt idx="870">
                  <c:v>0.86899999999999999</c:v>
                </c:pt>
                <c:pt idx="871">
                  <c:v>0.87</c:v>
                </c:pt>
                <c:pt idx="872">
                  <c:v>0.871</c:v>
                </c:pt>
                <c:pt idx="873">
                  <c:v>0.872</c:v>
                </c:pt>
                <c:pt idx="874">
                  <c:v>0.873</c:v>
                </c:pt>
                <c:pt idx="875">
                  <c:v>0.874</c:v>
                </c:pt>
                <c:pt idx="876">
                  <c:v>0.875</c:v>
                </c:pt>
                <c:pt idx="877">
                  <c:v>0.876</c:v>
                </c:pt>
                <c:pt idx="878">
                  <c:v>0.877</c:v>
                </c:pt>
                <c:pt idx="879">
                  <c:v>0.878</c:v>
                </c:pt>
                <c:pt idx="880">
                  <c:v>0.879</c:v>
                </c:pt>
                <c:pt idx="881">
                  <c:v>0.88</c:v>
                </c:pt>
                <c:pt idx="882">
                  <c:v>0.88100000000000001</c:v>
                </c:pt>
                <c:pt idx="883">
                  <c:v>0.88200000000000001</c:v>
                </c:pt>
                <c:pt idx="884">
                  <c:v>0.88300000000000001</c:v>
                </c:pt>
                <c:pt idx="885">
                  <c:v>0.88400000000000001</c:v>
                </c:pt>
                <c:pt idx="886">
                  <c:v>0.88500000000000001</c:v>
                </c:pt>
                <c:pt idx="887">
                  <c:v>0.88600000000000001</c:v>
                </c:pt>
                <c:pt idx="888">
                  <c:v>0.88700000000000001</c:v>
                </c:pt>
                <c:pt idx="889">
                  <c:v>0.88800000000000001</c:v>
                </c:pt>
                <c:pt idx="890">
                  <c:v>0.88900000000000001</c:v>
                </c:pt>
                <c:pt idx="891">
                  <c:v>0.89</c:v>
                </c:pt>
                <c:pt idx="892">
                  <c:v>0.89100000000000001</c:v>
                </c:pt>
                <c:pt idx="893">
                  <c:v>0.89200000000000002</c:v>
                </c:pt>
                <c:pt idx="894">
                  <c:v>0.89300000000000002</c:v>
                </c:pt>
                <c:pt idx="895">
                  <c:v>0.89400000000000002</c:v>
                </c:pt>
                <c:pt idx="896">
                  <c:v>0.89500000000000002</c:v>
                </c:pt>
                <c:pt idx="897">
                  <c:v>0.89600000000000002</c:v>
                </c:pt>
                <c:pt idx="898">
                  <c:v>0.89700000000000002</c:v>
                </c:pt>
                <c:pt idx="899">
                  <c:v>0.89800000000000002</c:v>
                </c:pt>
                <c:pt idx="900">
                  <c:v>0.89900000000000002</c:v>
                </c:pt>
                <c:pt idx="901">
                  <c:v>0.9</c:v>
                </c:pt>
                <c:pt idx="902">
                  <c:v>0.90100000000000002</c:v>
                </c:pt>
                <c:pt idx="903">
                  <c:v>0.90200000000000002</c:v>
                </c:pt>
                <c:pt idx="904">
                  <c:v>0.90300000000000002</c:v>
                </c:pt>
                <c:pt idx="905">
                  <c:v>0.90400000000000003</c:v>
                </c:pt>
                <c:pt idx="906">
                  <c:v>0.90500000000000003</c:v>
                </c:pt>
                <c:pt idx="907">
                  <c:v>0.90600000000000003</c:v>
                </c:pt>
                <c:pt idx="908">
                  <c:v>0.90700000000000003</c:v>
                </c:pt>
                <c:pt idx="909">
                  <c:v>0.90800000000000003</c:v>
                </c:pt>
                <c:pt idx="910">
                  <c:v>0.90900000000000003</c:v>
                </c:pt>
                <c:pt idx="911">
                  <c:v>0.91</c:v>
                </c:pt>
                <c:pt idx="912">
                  <c:v>0.91100000000000003</c:v>
                </c:pt>
                <c:pt idx="913">
                  <c:v>0.91200000000000003</c:v>
                </c:pt>
                <c:pt idx="914">
                  <c:v>0.91300000000000003</c:v>
                </c:pt>
                <c:pt idx="915">
                  <c:v>0.91400000000000003</c:v>
                </c:pt>
                <c:pt idx="916">
                  <c:v>0.91500000000000004</c:v>
                </c:pt>
                <c:pt idx="917">
                  <c:v>0.91600000000000004</c:v>
                </c:pt>
                <c:pt idx="918">
                  <c:v>0.91700000000000004</c:v>
                </c:pt>
                <c:pt idx="919">
                  <c:v>0.91800000000000004</c:v>
                </c:pt>
                <c:pt idx="920">
                  <c:v>0.91900000000000004</c:v>
                </c:pt>
                <c:pt idx="921">
                  <c:v>0.92</c:v>
                </c:pt>
                <c:pt idx="922">
                  <c:v>0.92100000000000004</c:v>
                </c:pt>
                <c:pt idx="923">
                  <c:v>0.92200000000000004</c:v>
                </c:pt>
                <c:pt idx="924">
                  <c:v>0.92300000000000004</c:v>
                </c:pt>
                <c:pt idx="925">
                  <c:v>0.92400000000000004</c:v>
                </c:pt>
                <c:pt idx="926">
                  <c:v>0.92500000000000004</c:v>
                </c:pt>
                <c:pt idx="927">
                  <c:v>0.92600000000000005</c:v>
                </c:pt>
                <c:pt idx="928">
                  <c:v>0.92700000000000005</c:v>
                </c:pt>
                <c:pt idx="929">
                  <c:v>0.92800000000000005</c:v>
                </c:pt>
                <c:pt idx="930">
                  <c:v>0.92900000000000005</c:v>
                </c:pt>
                <c:pt idx="931">
                  <c:v>0.93</c:v>
                </c:pt>
                <c:pt idx="932">
                  <c:v>0.93100000000000005</c:v>
                </c:pt>
                <c:pt idx="933">
                  <c:v>0.93200000000000005</c:v>
                </c:pt>
                <c:pt idx="934">
                  <c:v>0.93300000000000005</c:v>
                </c:pt>
                <c:pt idx="935">
                  <c:v>0.93400000000000005</c:v>
                </c:pt>
                <c:pt idx="936">
                  <c:v>0.93500000000000005</c:v>
                </c:pt>
                <c:pt idx="937">
                  <c:v>0.93600000000000005</c:v>
                </c:pt>
                <c:pt idx="938">
                  <c:v>0.93700000000000006</c:v>
                </c:pt>
                <c:pt idx="939">
                  <c:v>0.93799999999999994</c:v>
                </c:pt>
                <c:pt idx="940">
                  <c:v>0.93899999999999995</c:v>
                </c:pt>
                <c:pt idx="941">
                  <c:v>0.94</c:v>
                </c:pt>
                <c:pt idx="942">
                  <c:v>0.94099999999999995</c:v>
                </c:pt>
                <c:pt idx="943">
                  <c:v>0.94199999999999995</c:v>
                </c:pt>
                <c:pt idx="944">
                  <c:v>0.94299999999999995</c:v>
                </c:pt>
                <c:pt idx="945">
                  <c:v>0.94399999999999995</c:v>
                </c:pt>
                <c:pt idx="946">
                  <c:v>0.94499999999999995</c:v>
                </c:pt>
                <c:pt idx="947">
                  <c:v>0.94599999999999995</c:v>
                </c:pt>
                <c:pt idx="948">
                  <c:v>0.94699999999999995</c:v>
                </c:pt>
                <c:pt idx="949">
                  <c:v>0.94799999999999995</c:v>
                </c:pt>
                <c:pt idx="950">
                  <c:v>0.94899999999999995</c:v>
                </c:pt>
                <c:pt idx="951">
                  <c:v>0.95</c:v>
                </c:pt>
                <c:pt idx="952">
                  <c:v>0.95099999999999996</c:v>
                </c:pt>
                <c:pt idx="953">
                  <c:v>0.95199999999999996</c:v>
                </c:pt>
                <c:pt idx="954">
                  <c:v>0.95299999999999996</c:v>
                </c:pt>
                <c:pt idx="955">
                  <c:v>0.95399999999999996</c:v>
                </c:pt>
                <c:pt idx="956">
                  <c:v>0.95499999999999996</c:v>
                </c:pt>
                <c:pt idx="957">
                  <c:v>0.95599999999999996</c:v>
                </c:pt>
                <c:pt idx="958">
                  <c:v>0.95699999999999996</c:v>
                </c:pt>
                <c:pt idx="959">
                  <c:v>0.95799999999999996</c:v>
                </c:pt>
                <c:pt idx="960">
                  <c:v>0.95899999999999996</c:v>
                </c:pt>
                <c:pt idx="961">
                  <c:v>0.96</c:v>
                </c:pt>
                <c:pt idx="962">
                  <c:v>0.96099999999999997</c:v>
                </c:pt>
                <c:pt idx="963">
                  <c:v>0.96199999999999997</c:v>
                </c:pt>
                <c:pt idx="964">
                  <c:v>0.96299999999999997</c:v>
                </c:pt>
                <c:pt idx="965">
                  <c:v>0.96399999999999997</c:v>
                </c:pt>
                <c:pt idx="966">
                  <c:v>0.96499999999999997</c:v>
                </c:pt>
                <c:pt idx="967">
                  <c:v>0.96599999999999997</c:v>
                </c:pt>
                <c:pt idx="968">
                  <c:v>0.96699999999999997</c:v>
                </c:pt>
                <c:pt idx="969">
                  <c:v>0.96799999999999997</c:v>
                </c:pt>
                <c:pt idx="970">
                  <c:v>0.96899999999999997</c:v>
                </c:pt>
                <c:pt idx="971">
                  <c:v>0.97</c:v>
                </c:pt>
                <c:pt idx="972">
                  <c:v>0.97099999999999997</c:v>
                </c:pt>
                <c:pt idx="973">
                  <c:v>0.97199999999999998</c:v>
                </c:pt>
                <c:pt idx="974">
                  <c:v>0.97299999999999998</c:v>
                </c:pt>
                <c:pt idx="975">
                  <c:v>0.97399999999999998</c:v>
                </c:pt>
                <c:pt idx="976">
                  <c:v>0.97499999999999998</c:v>
                </c:pt>
                <c:pt idx="977">
                  <c:v>0.97599999999999998</c:v>
                </c:pt>
                <c:pt idx="978">
                  <c:v>0.97699999999999998</c:v>
                </c:pt>
                <c:pt idx="979">
                  <c:v>0.97799999999999998</c:v>
                </c:pt>
                <c:pt idx="980">
                  <c:v>0.97899999999999998</c:v>
                </c:pt>
                <c:pt idx="981">
                  <c:v>0.98</c:v>
                </c:pt>
                <c:pt idx="982">
                  <c:v>0.98099999999999998</c:v>
                </c:pt>
                <c:pt idx="983">
                  <c:v>0.98199999999999998</c:v>
                </c:pt>
                <c:pt idx="984">
                  <c:v>0.98299999999999998</c:v>
                </c:pt>
                <c:pt idx="985">
                  <c:v>0.98399999999999999</c:v>
                </c:pt>
                <c:pt idx="986">
                  <c:v>0.98499999999999999</c:v>
                </c:pt>
                <c:pt idx="987">
                  <c:v>0.98599999999999999</c:v>
                </c:pt>
                <c:pt idx="988">
                  <c:v>0.98699999999999999</c:v>
                </c:pt>
                <c:pt idx="989">
                  <c:v>0.98799999999999999</c:v>
                </c:pt>
                <c:pt idx="990">
                  <c:v>0.98899999999999999</c:v>
                </c:pt>
                <c:pt idx="991">
                  <c:v>0.99</c:v>
                </c:pt>
                <c:pt idx="992">
                  <c:v>0.99099999999999999</c:v>
                </c:pt>
                <c:pt idx="993">
                  <c:v>0.99199999999999999</c:v>
                </c:pt>
                <c:pt idx="994">
                  <c:v>0.99299999999999999</c:v>
                </c:pt>
                <c:pt idx="995">
                  <c:v>0.99399999999999999</c:v>
                </c:pt>
                <c:pt idx="996">
                  <c:v>0.995</c:v>
                </c:pt>
                <c:pt idx="997">
                  <c:v>0.996</c:v>
                </c:pt>
                <c:pt idx="998">
                  <c:v>0.997</c:v>
                </c:pt>
                <c:pt idx="999">
                  <c:v>0.998</c:v>
                </c:pt>
                <c:pt idx="1000">
                  <c:v>0.999</c:v>
                </c:pt>
                <c:pt idx="1001">
                  <c:v>0.99990000000000001</c:v>
                </c:pt>
                <c:pt idx="1002">
                  <c:v>0.99999000000000005</c:v>
                </c:pt>
              </c:numCache>
            </c:numRef>
          </c:xVal>
          <c:yVal>
            <c:numRef>
              <c:f>'Phi(x) und phi(x)'!$M$9:$M$1011</c:f>
              <c:numCache>
                <c:formatCode>General</c:formatCode>
                <c:ptCount val="1003"/>
                <c:pt idx="0">
                  <c:v>-4.2648907939228256</c:v>
                </c:pt>
                <c:pt idx="1">
                  <c:v>-3.71901648545568</c:v>
                </c:pt>
                <c:pt idx="2">
                  <c:v>-3.0902323061678132</c:v>
                </c:pt>
                <c:pt idx="3">
                  <c:v>-2.8781617390954826</c:v>
                </c:pt>
                <c:pt idx="4">
                  <c:v>-2.7477813854449931</c:v>
                </c:pt>
                <c:pt idx="5">
                  <c:v>-2.6520698079021954</c:v>
                </c:pt>
                <c:pt idx="6">
                  <c:v>-2.5758293035488999</c:v>
                </c:pt>
                <c:pt idx="7">
                  <c:v>-2.5121443279304616</c:v>
                </c:pt>
                <c:pt idx="8">
                  <c:v>-2.4572633902054375</c:v>
                </c:pt>
                <c:pt idx="9">
                  <c:v>-2.4089155458154612</c:v>
                </c:pt>
                <c:pt idx="10">
                  <c:v>-2.365618126864292</c:v>
                </c:pt>
                <c:pt idx="11">
                  <c:v>-2.3263478740408408</c:v>
                </c:pt>
                <c:pt idx="12">
                  <c:v>-2.290367877855267</c:v>
                </c:pt>
                <c:pt idx="13">
                  <c:v>-2.257129244486225</c:v>
                </c:pt>
                <c:pt idx="14">
                  <c:v>-2.226211769317175</c:v>
                </c:pt>
                <c:pt idx="15">
                  <c:v>-2.1972863766410518</c:v>
                </c:pt>
                <c:pt idx="16">
                  <c:v>-2.1700903775845601</c:v>
                </c:pt>
                <c:pt idx="17">
                  <c:v>-2.1444106209118399</c:v>
                </c:pt>
                <c:pt idx="18">
                  <c:v>-2.1200716897421503</c:v>
                </c:pt>
                <c:pt idx="19">
                  <c:v>-2.0969274291643418</c:v>
                </c:pt>
                <c:pt idx="20">
                  <c:v>-2.0748547343933095</c:v>
                </c:pt>
                <c:pt idx="21">
                  <c:v>-2.0537489106318225</c:v>
                </c:pt>
                <c:pt idx="22">
                  <c:v>-2.0335201492530506</c:v>
                </c:pt>
                <c:pt idx="23">
                  <c:v>-2.0140908120181393</c:v>
                </c:pt>
                <c:pt idx="24">
                  <c:v>-1.9953933101678247</c:v>
                </c:pt>
                <c:pt idx="25">
                  <c:v>-1.9773684281819468</c:v>
                </c:pt>
                <c:pt idx="26">
                  <c:v>-1.9599639845400538</c:v>
                </c:pt>
                <c:pt idx="27">
                  <c:v>-1.9431337511050664</c:v>
                </c:pt>
                <c:pt idx="28">
                  <c:v>-1.9268365732639106</c:v>
                </c:pt>
                <c:pt idx="29">
                  <c:v>-1.9110356475491179</c:v>
                </c:pt>
                <c:pt idx="30">
                  <c:v>-1.8956979239918383</c:v>
                </c:pt>
                <c:pt idx="31">
                  <c:v>-1.8807936081512509</c:v>
                </c:pt>
                <c:pt idx="32">
                  <c:v>-1.8662957434581073</c:v>
                </c:pt>
                <c:pt idx="33">
                  <c:v>-1.8521798587690466</c:v>
                </c:pt>
                <c:pt idx="34">
                  <c:v>-1.8384236692477767</c:v>
                </c:pt>
                <c:pt idx="35">
                  <c:v>-1.825006821146403</c:v>
                </c:pt>
                <c:pt idx="36">
                  <c:v>-1.8119106729525978</c:v>
                </c:pt>
                <c:pt idx="37">
                  <c:v>-1.7991181068379667</c:v>
                </c:pt>
                <c:pt idx="38">
                  <c:v>-1.7866133654934699</c:v>
                </c:pt>
                <c:pt idx="39">
                  <c:v>-1.7743819103449572</c:v>
                </c:pt>
                <c:pt idx="40">
                  <c:v>-1.7624102978623895</c:v>
                </c:pt>
                <c:pt idx="41">
                  <c:v>-1.7506860712521695</c:v>
                </c:pt>
                <c:pt idx="42">
                  <c:v>-1.7391976652852517</c:v>
                </c:pt>
                <c:pt idx="43">
                  <c:v>-1.7279343223884183</c:v>
                </c:pt>
                <c:pt idx="44">
                  <c:v>-1.7168860184310404</c:v>
                </c:pt>
                <c:pt idx="45">
                  <c:v>-1.7060433968889612</c:v>
                </c:pt>
                <c:pt idx="46">
                  <c:v>-1.6953977102721358</c:v>
                </c:pt>
                <c:pt idx="47">
                  <c:v>-1.6849407678719146</c:v>
                </c:pt>
                <c:pt idx="48">
                  <c:v>-1.6746648890243252</c:v>
                </c:pt>
                <c:pt idx="49">
                  <c:v>-1.6645628612027215</c:v>
                </c:pt>
                <c:pt idx="50">
                  <c:v>-1.6546279023510773</c:v>
                </c:pt>
                <c:pt idx="51">
                  <c:v>-1.6448536269514726</c:v>
                </c:pt>
                <c:pt idx="52">
                  <c:v>-1.63523401538865</c:v>
                </c:pt>
                <c:pt idx="53">
                  <c:v>-1.6257633862332344</c:v>
                </c:pt>
                <c:pt idx="54">
                  <c:v>-1.6164363711150214</c:v>
                </c:pt>
                <c:pt idx="55">
                  <c:v>-1.607247891900218</c:v>
                </c:pt>
                <c:pt idx="56">
                  <c:v>-1.5981931399228173</c:v>
                </c:pt>
                <c:pt idx="57">
                  <c:v>-1.5892675570513919</c:v>
                </c:pt>
                <c:pt idx="58">
                  <c:v>-1.5804668183993618</c:v>
                </c:pt>
                <c:pt idx="59">
                  <c:v>-1.5717868165098594</c:v>
                </c:pt>
                <c:pt idx="60">
                  <c:v>-1.5632236468662759</c:v>
                </c:pt>
                <c:pt idx="61">
                  <c:v>-1.554773594596853</c:v>
                </c:pt>
                <c:pt idx="62">
                  <c:v>-1.5464331222567476</c:v>
                </c:pt>
                <c:pt idx="63">
                  <c:v>-1.5381988585840642</c:v>
                </c:pt>
                <c:pt idx="64">
                  <c:v>-1.5300675881378281</c:v>
                </c:pt>
                <c:pt idx="65">
                  <c:v>-1.5220362417358562</c:v>
                </c:pt>
                <c:pt idx="66">
                  <c:v>-1.5141018876192833</c:v>
                </c:pt>
                <c:pt idx="67">
                  <c:v>-1.5062617232782443</c:v>
                </c:pt>
                <c:pt idx="68">
                  <c:v>-1.4985130678799752</c:v>
                </c:pt>
                <c:pt idx="69">
                  <c:v>-1.4908533552466607</c:v>
                </c:pt>
                <c:pt idx="70">
                  <c:v>-1.4832801273356204</c:v>
                </c:pt>
                <c:pt idx="71">
                  <c:v>-1.4757910281791702</c:v>
                </c:pt>
                <c:pt idx="72">
                  <c:v>-1.4683837982456598</c:v>
                </c:pt>
                <c:pt idx="73">
                  <c:v>-1.4610562691869067</c:v>
                </c:pt>
                <c:pt idx="74">
                  <c:v>-1.4538063589405745</c:v>
                </c:pt>
                <c:pt idx="75">
                  <c:v>-1.4466320671589785</c:v>
                </c:pt>
                <c:pt idx="76">
                  <c:v>-1.4395314709384572</c:v>
                </c:pt>
                <c:pt idx="77">
                  <c:v>-1.4325027208258112</c:v>
                </c:pt>
                <c:pt idx="78">
                  <c:v>-1.4255440370804517</c:v>
                </c:pt>
                <c:pt idx="79">
                  <c:v>-1.4186537061727389</c:v>
                </c:pt>
                <c:pt idx="80">
                  <c:v>-1.4118300775008081</c:v>
                </c:pt>
                <c:pt idx="81">
                  <c:v>-1.4050715603096353</c:v>
                </c:pt>
                <c:pt idx="82">
                  <c:v>-1.3983766207974972</c:v>
                </c:pt>
                <c:pt idx="83">
                  <c:v>-1.3917437793963254</c:v>
                </c:pt>
                <c:pt idx="84">
                  <c:v>-1.3851716082134362</c:v>
                </c:pt>
                <c:pt idx="85">
                  <c:v>-1.3786587286232774</c:v>
                </c:pt>
                <c:pt idx="86">
                  <c:v>-1.3722038089987272</c:v>
                </c:pt>
                <c:pt idx="87">
                  <c:v>-1.3658055625722731</c:v>
                </c:pt>
                <c:pt idx="88">
                  <c:v>-1.3594627454182593</c:v>
                </c:pt>
                <c:pt idx="89">
                  <c:v>-1.3531741545480023</c:v>
                </c:pt>
                <c:pt idx="90">
                  <c:v>-1.3469386261102789</c:v>
                </c:pt>
                <c:pt idx="91">
                  <c:v>-1.3407550336902161</c:v>
                </c:pt>
                <c:pt idx="92">
                  <c:v>-1.3346222867001938</c:v>
                </c:pt>
                <c:pt idx="93">
                  <c:v>-1.3285393288568097</c:v>
                </c:pt>
                <c:pt idx="94">
                  <c:v>-1.3225051367384359</c:v>
                </c:pt>
                <c:pt idx="95">
                  <c:v>-1.316518718418261</c:v>
                </c:pt>
                <c:pt idx="96">
                  <c:v>-1.3105791121681303</c:v>
                </c:pt>
                <c:pt idx="97">
                  <c:v>-1.3046853852287905</c:v>
                </c:pt>
                <c:pt idx="98">
                  <c:v>-1.2988366326425058</c:v>
                </c:pt>
                <c:pt idx="99">
                  <c:v>-1.293031976144243</c:v>
                </c:pt>
                <c:pt idx="100">
                  <c:v>-1.2872705631079415</c:v>
                </c:pt>
                <c:pt idx="101">
                  <c:v>-1.2815515655446006</c:v>
                </c:pt>
                <c:pt idx="102">
                  <c:v>-1.2758741791491304</c:v>
                </c:pt>
                <c:pt idx="103">
                  <c:v>-1.2702376223931489</c:v>
                </c:pt>
                <c:pt idx="104">
                  <c:v>-1.2646411356610798</c:v>
                </c:pt>
                <c:pt idx="105">
                  <c:v>-1.2590839804270715</c:v>
                </c:pt>
                <c:pt idx="106">
                  <c:v>-1.2535654384704511</c:v>
                </c:pt>
                <c:pt idx="107">
                  <c:v>-1.248084811127548</c:v>
                </c:pt>
                <c:pt idx="108">
                  <c:v>-1.2426414185778814</c:v>
                </c:pt>
                <c:pt idx="109">
                  <c:v>-1.2372345991628275</c:v>
                </c:pt>
                <c:pt idx="110">
                  <c:v>-1.2318637087349826</c:v>
                </c:pt>
                <c:pt idx="111">
                  <c:v>-1.2265281200366105</c:v>
                </c:pt>
                <c:pt idx="112">
                  <c:v>-1.2212272221055696</c:v>
                </c:pt>
                <c:pt idx="113">
                  <c:v>-1.2159604197073186</c:v>
                </c:pt>
                <c:pt idx="114">
                  <c:v>-1.210727132791598</c:v>
                </c:pt>
                <c:pt idx="115">
                  <c:v>-1.205526795972518</c:v>
                </c:pt>
                <c:pt idx="116">
                  <c:v>-1.2003588580308597</c:v>
                </c:pt>
                <c:pt idx="117">
                  <c:v>-1.1952227814374274</c:v>
                </c:pt>
                <c:pt idx="118">
                  <c:v>-1.1901180418964232</c:v>
                </c:pt>
                <c:pt idx="119">
                  <c:v>-1.1850441279078103</c:v>
                </c:pt>
                <c:pt idx="120">
                  <c:v>-1.1800005403477298</c:v>
                </c:pt>
                <c:pt idx="121">
                  <c:v>-1.1749867920660904</c:v>
                </c:pt>
                <c:pt idx="122">
                  <c:v>-1.1700024075004791</c:v>
                </c:pt>
                <c:pt idx="123">
                  <c:v>-1.1650469223056026</c:v>
                </c:pt>
                <c:pt idx="124">
                  <c:v>-1.1601198829975199</c:v>
                </c:pt>
                <c:pt idx="125">
                  <c:v>-1.155220846611952</c:v>
                </c:pt>
                <c:pt idx="126">
                  <c:v>-1.1503493803760083</c:v>
                </c:pt>
                <c:pt idx="127">
                  <c:v>-1.1455050613926971</c:v>
                </c:pt>
                <c:pt idx="128">
                  <c:v>-1.140687476337622</c:v>
                </c:pt>
                <c:pt idx="129">
                  <c:v>-1.135896221167312</c:v>
                </c:pt>
                <c:pt idx="130">
                  <c:v>-1.1311309008386339</c:v>
                </c:pt>
                <c:pt idx="131">
                  <c:v>-1.1263911290388013</c:v>
                </c:pt>
                <c:pt idx="132">
                  <c:v>-1.1216765279254892</c:v>
                </c:pt>
                <c:pt idx="133">
                  <c:v>-1.1169867278766101</c:v>
                </c:pt>
                <c:pt idx="134">
                  <c:v>-1.1123213672493113</c:v>
                </c:pt>
                <c:pt idx="135">
                  <c:v>-1.1076800921478009</c:v>
                </c:pt>
                <c:pt idx="136">
                  <c:v>-1.1030625561995977</c:v>
                </c:pt>
                <c:pt idx="137">
                  <c:v>-1.0984684203398629</c:v>
                </c:pt>
                <c:pt idx="138">
                  <c:v>-1.0938973526034375</c:v>
                </c:pt>
                <c:pt idx="139">
                  <c:v>-1.0893490279242772</c:v>
                </c:pt>
                <c:pt idx="140">
                  <c:v>-1.0848231279419567</c:v>
                </c:pt>
                <c:pt idx="141">
                  <c:v>-1.0803193408149565</c:v>
                </c:pt>
                <c:pt idx="142">
                  <c:v>-1.0758373610404319</c:v>
                </c:pt>
                <c:pt idx="143">
                  <c:v>-1.0713768892802134</c:v>
                </c:pt>
                <c:pt idx="144">
                  <c:v>-1.0669376321927655</c:v>
                </c:pt>
                <c:pt idx="145">
                  <c:v>-1.062519302270867</c:v>
                </c:pt>
                <c:pt idx="146">
                  <c:v>-1.058121617684777</c:v>
                </c:pt>
                <c:pt idx="147">
                  <c:v>-1.0537443021306669</c:v>
                </c:pt>
                <c:pt idx="148">
                  <c:v>-1.0493870846841074</c:v>
                </c:pt>
                <c:pt idx="149">
                  <c:v>-1.0450496996583867</c:v>
                </c:pt>
                <c:pt idx="150">
                  <c:v>-1.040731886467543</c:v>
                </c:pt>
                <c:pt idx="151">
                  <c:v>-1.0364333894937898</c:v>
                </c:pt>
                <c:pt idx="152">
                  <c:v>-1.0321539579593055</c:v>
                </c:pt>
                <c:pt idx="153">
                  <c:v>-1.02789334580214</c:v>
                </c:pt>
                <c:pt idx="154">
                  <c:v>-1.0236513115560855</c:v>
                </c:pt>
                <c:pt idx="155">
                  <c:v>-1.0194276182343693</c:v>
                </c:pt>
                <c:pt idx="156">
                  <c:v>-1.0152220332170301</c:v>
                </c:pt>
                <c:pt idx="157">
                  <c:v>-1.0110343281418137</c:v>
                </c:pt>
                <c:pt idx="158">
                  <c:v>-1.0068642787985218</c:v>
                </c:pt>
                <c:pt idx="159">
                  <c:v>-1.0027116650265504</c:v>
                </c:pt>
                <c:pt idx="160">
                  <c:v>-0.99857627061565746</c:v>
                </c:pt>
                <c:pt idx="161">
                  <c:v>-0.9944578832097497</c:v>
                </c:pt>
                <c:pt idx="162">
                  <c:v>-0.99035629421357396</c:v>
                </c:pt>
                <c:pt idx="163">
                  <c:v>-0.98627129870223729</c:v>
                </c:pt>
                <c:pt idx="164">
                  <c:v>-0.98220269533346871</c:v>
                </c:pt>
                <c:pt idx="165">
                  <c:v>-0.97815028626247047</c:v>
                </c:pt>
                <c:pt idx="166">
                  <c:v>-0.97411387705930974</c:v>
                </c:pt>
                <c:pt idx="167">
                  <c:v>-0.9700932766287379</c:v>
                </c:pt>
                <c:pt idx="168">
                  <c:v>-0.96608829713237321</c:v>
                </c:pt>
                <c:pt idx="169">
                  <c:v>-0.96209875391314137</c:v>
                </c:pt>
                <c:pt idx="170">
                  <c:v>-0.95812446542190088</c:v>
                </c:pt>
                <c:pt idx="171">
                  <c:v>-0.95416525314619549</c:v>
                </c:pt>
                <c:pt idx="172">
                  <c:v>-0.95022094154101566</c:v>
                </c:pt>
                <c:pt idx="173">
                  <c:v>-0.94629135796157604</c:v>
                </c:pt>
                <c:pt idx="174">
                  <c:v>-0.94237633259795117</c:v>
                </c:pt>
                <c:pt idx="175">
                  <c:v>-0.93847569841156697</c:v>
                </c:pt>
                <c:pt idx="176">
                  <c:v>-0.93458929107347943</c:v>
                </c:pt>
                <c:pt idx="177">
                  <c:v>-0.93071694890433931</c:v>
                </c:pt>
                <c:pt idx="178">
                  <c:v>-0.92685851281604492</c:v>
                </c:pt>
                <c:pt idx="179">
                  <c:v>-0.92301382625498063</c:v>
                </c:pt>
                <c:pt idx="180">
                  <c:v>-0.91918273514682003</c:v>
                </c:pt>
                <c:pt idx="181">
                  <c:v>-0.91536508784281501</c:v>
                </c:pt>
                <c:pt idx="182">
                  <c:v>-0.91156073506754076</c:v>
                </c:pt>
                <c:pt idx="183">
                  <c:v>-0.90776952986805459</c:v>
                </c:pt>
                <c:pt idx="184">
                  <c:v>-0.90399132756440137</c:v>
                </c:pt>
                <c:pt idx="185">
                  <c:v>-0.90022598570143386</c:v>
                </c:pt>
                <c:pt idx="186">
                  <c:v>-0.89647336400191613</c:v>
                </c:pt>
                <c:pt idx="187">
                  <c:v>-0.89273332432085528</c:v>
                </c:pt>
                <c:pt idx="188">
                  <c:v>-0.88900573060102461</c:v>
                </c:pt>
                <c:pt idx="189">
                  <c:v>-0.88529044882964214</c:v>
                </c:pt>
                <c:pt idx="190">
                  <c:v>-0.88158734699617469</c:v>
                </c:pt>
                <c:pt idx="191">
                  <c:v>-0.87789629505122846</c:v>
                </c:pt>
                <c:pt idx="192">
                  <c:v>-0.87421716486648293</c:v>
                </c:pt>
                <c:pt idx="193">
                  <c:v>-0.87054983019565413</c:v>
                </c:pt>
                <c:pt idx="194">
                  <c:v>-0.86689416663643848</c:v>
                </c:pt>
                <c:pt idx="195">
                  <c:v>-0.86325005159342072</c:v>
                </c:pt>
                <c:pt idx="196">
                  <c:v>-0.85961736424191304</c:v>
                </c:pt>
                <c:pt idx="197">
                  <c:v>-0.85599598549268152</c:v>
                </c:pt>
                <c:pt idx="198">
                  <c:v>-0.85238579795757441</c:v>
                </c:pt>
                <c:pt idx="199">
                  <c:v>-0.84878668591596718</c:v>
                </c:pt>
                <c:pt idx="200">
                  <c:v>-0.84519853528205058</c:v>
                </c:pt>
                <c:pt idx="201">
                  <c:v>-0.84162123357291452</c:v>
                </c:pt>
                <c:pt idx="202">
                  <c:v>-0.83805466987740629</c:v>
                </c:pt>
                <c:pt idx="203">
                  <c:v>-0.83449873482574055</c:v>
                </c:pt>
                <c:pt idx="204">
                  <c:v>-0.83095332055983762</c:v>
                </c:pt>
                <c:pt idx="205">
                  <c:v>-0.82741832070438259</c:v>
                </c:pt>
                <c:pt idx="206">
                  <c:v>-0.82389363033855767</c:v>
                </c:pt>
                <c:pt idx="207">
                  <c:v>-0.82037914596846162</c:v>
                </c:pt>
                <c:pt idx="208">
                  <c:v>-0.8168747655001638</c:v>
                </c:pt>
                <c:pt idx="209">
                  <c:v>-0.81338038821340419</c:v>
                </c:pt>
                <c:pt idx="210">
                  <c:v>-0.80989591473589784</c:v>
                </c:pt>
                <c:pt idx="211">
                  <c:v>-0.80642124701824058</c:v>
                </c:pt>
                <c:pt idx="212">
                  <c:v>-0.80295628830939358</c:v>
                </c:pt>
                <c:pt idx="213">
                  <c:v>-0.79950094313273623</c:v>
                </c:pt>
                <c:pt idx="214">
                  <c:v>-0.79605511726266276</c:v>
                </c:pt>
                <c:pt idx="215">
                  <c:v>-0.79261871770171222</c:v>
                </c:pt>
                <c:pt idx="216">
                  <c:v>-0.78919165265822189</c:v>
                </c:pt>
                <c:pt idx="217">
                  <c:v>-0.78577383152448399</c:v>
                </c:pt>
                <c:pt idx="218">
                  <c:v>-0.78236516485538721</c:v>
                </c:pt>
                <c:pt idx="219">
                  <c:v>-0.77896556434754571</c:v>
                </c:pt>
                <c:pt idx="220">
                  <c:v>-0.77557494281888439</c:v>
                </c:pt>
                <c:pt idx="221">
                  <c:v>-0.77219321418868503</c:v>
                </c:pt>
                <c:pt idx="222">
                  <c:v>-0.76882029345806235</c:v>
                </c:pt>
                <c:pt idx="223">
                  <c:v>-0.76545609669087822</c:v>
                </c:pt>
                <c:pt idx="224">
                  <c:v>-0.76210054099506697</c:v>
                </c:pt>
                <c:pt idx="225">
                  <c:v>-0.75875354450437071</c:v>
                </c:pt>
                <c:pt idx="226">
                  <c:v>-0.75541502636046909</c:v>
                </c:pt>
                <c:pt idx="227">
                  <c:v>-0.75208490669549144</c:v>
                </c:pt>
                <c:pt idx="228">
                  <c:v>-0.74876310661490864</c:v>
                </c:pt>
                <c:pt idx="229">
                  <c:v>-0.74544954818078957</c:v>
                </c:pt>
                <c:pt idx="230">
                  <c:v>-0.74214415439540959</c:v>
                </c:pt>
                <c:pt idx="231">
                  <c:v>-0.73884684918521393</c:v>
                </c:pt>
                <c:pt idx="232">
                  <c:v>-0.73555755738511053</c:v>
                </c:pt>
                <c:pt idx="233">
                  <c:v>-0.73227620472309973</c:v>
                </c:pt>
                <c:pt idx="234">
                  <c:v>-0.72900271780521808</c:v>
                </c:pt>
                <c:pt idx="235">
                  <c:v>-0.72573702410080487</c:v>
                </c:pt>
                <c:pt idx="236">
                  <c:v>-0.72247905192806261</c:v>
                </c:pt>
                <c:pt idx="237">
                  <c:v>-0.71922873043992419</c:v>
                </c:pt>
                <c:pt idx="238">
                  <c:v>-0.7159859896102051</c:v>
                </c:pt>
                <c:pt idx="239">
                  <c:v>-0.71275076022004324</c:v>
                </c:pt>
                <c:pt idx="240">
                  <c:v>-0.70952297384460827</c:v>
                </c:pt>
                <c:pt idx="241">
                  <c:v>-0.7063025628400873</c:v>
                </c:pt>
                <c:pt idx="242">
                  <c:v>-0.70308946033092834</c:v>
                </c:pt>
                <c:pt idx="243">
                  <c:v>-0.69988360019734119</c:v>
                </c:pt>
                <c:pt idx="244">
                  <c:v>-0.69668491706305091</c:v>
                </c:pt>
                <c:pt idx="245">
                  <c:v>-0.6934933462832894</c:v>
                </c:pt>
                <c:pt idx="246">
                  <c:v>-0.69030882393303394</c:v>
                </c:pt>
                <c:pt idx="247">
                  <c:v>-0.68713128679546953</c:v>
                </c:pt>
                <c:pt idx="248">
                  <c:v>-0.68396067235068214</c:v>
                </c:pt>
                <c:pt idx="249">
                  <c:v>-0.68079691876457493</c:v>
                </c:pt>
                <c:pt idx="250">
                  <c:v>-0.67763996487799605</c:v>
                </c:pt>
                <c:pt idx="251">
                  <c:v>-0.67448975019608193</c:v>
                </c:pt>
                <c:pt idx="252">
                  <c:v>-0.67134621487780533</c:v>
                </c:pt>
                <c:pt idx="253">
                  <c:v>-0.6682092997257234</c:v>
                </c:pt>
                <c:pt idx="254">
                  <c:v>-0.66507894617592334</c:v>
                </c:pt>
                <c:pt idx="255">
                  <c:v>-0.66195509628816196</c:v>
                </c:pt>
                <c:pt idx="256">
                  <c:v>-0.65883769273618775</c:v>
                </c:pt>
                <c:pt idx="257">
                  <c:v>-0.65572667879825364</c:v>
                </c:pt>
                <c:pt idx="258">
                  <c:v>-0.6526219983478011</c:v>
                </c:pt>
                <c:pt idx="259">
                  <c:v>-0.6495235958443254</c:v>
                </c:pt>
                <c:pt idx="260">
                  <c:v>-0.64643141632440781</c:v>
                </c:pt>
                <c:pt idx="261">
                  <c:v>-0.64334540539291696</c:v>
                </c:pt>
                <c:pt idx="262">
                  <c:v>-0.64026550921437397</c:v>
                </c:pt>
                <c:pt idx="263">
                  <c:v>-0.63719167450447467</c:v>
                </c:pt>
                <c:pt idx="264">
                  <c:v>-0.63412384852177017</c:v>
                </c:pt>
                <c:pt idx="265">
                  <c:v>-0.6310619790594989</c:v>
                </c:pt>
                <c:pt idx="266">
                  <c:v>-0.62800601443756987</c:v>
                </c:pt>
                <c:pt idx="267">
                  <c:v>-0.62495590349468755</c:v>
                </c:pt>
                <c:pt idx="268">
                  <c:v>-0.62191159558062403</c:v>
                </c:pt>
                <c:pt idx="269">
                  <c:v>-0.61887304054862868</c:v>
                </c:pt>
                <c:pt idx="270">
                  <c:v>-0.61584018874797186</c:v>
                </c:pt>
                <c:pt idx="271">
                  <c:v>-0.61281299101662734</c:v>
                </c:pt>
                <c:pt idx="272">
                  <c:v>-0.60979139867407994</c:v>
                </c:pt>
                <c:pt idx="273">
                  <c:v>-0.60677536351426498</c:v>
                </c:pt>
                <c:pt idx="274">
                  <c:v>-0.60376483779862977</c:v>
                </c:pt>
                <c:pt idx="275">
                  <c:v>-0.6007597742493187</c:v>
                </c:pt>
                <c:pt idx="276">
                  <c:v>-0.59776012604247841</c:v>
                </c:pt>
                <c:pt idx="277">
                  <c:v>-0.59476584680167843</c:v>
                </c:pt>
                <c:pt idx="278">
                  <c:v>-0.59177689059144645</c:v>
                </c:pt>
                <c:pt idx="279">
                  <c:v>-0.58879321191091971</c:v>
                </c:pt>
                <c:pt idx="280">
                  <c:v>-0.58581476568759905</c:v>
                </c:pt>
                <c:pt idx="281">
                  <c:v>-0.58284150727121631</c:v>
                </c:pt>
                <c:pt idx="282">
                  <c:v>-0.57987339242770475</c:v>
                </c:pt>
                <c:pt idx="283">
                  <c:v>-0.57691037733327166</c:v>
                </c:pt>
                <c:pt idx="284">
                  <c:v>-0.57395241856857337</c:v>
                </c:pt>
                <c:pt idx="285">
                  <c:v>-0.57099947311298738</c:v>
                </c:pt>
                <c:pt idx="286">
                  <c:v>-0.56805149833898283</c:v>
                </c:pt>
                <c:pt idx="287">
                  <c:v>-0.56510845200658388</c:v>
                </c:pt>
                <c:pt idx="288">
                  <c:v>-0.56217029225792647</c:v>
                </c:pt>
                <c:pt idx="289">
                  <c:v>-0.55923697761190716</c:v>
                </c:pt>
                <c:pt idx="290">
                  <c:v>-0.55630846695891834</c:v>
                </c:pt>
                <c:pt idx="291">
                  <c:v>-0.55338471955567303</c:v>
                </c:pt>
                <c:pt idx="292">
                  <c:v>-0.55046569502011278</c:v>
                </c:pt>
                <c:pt idx="293">
                  <c:v>-0.54755135332640137</c:v>
                </c:pt>
                <c:pt idx="294">
                  <c:v>-0.54464165479999915</c:v>
                </c:pt>
                <c:pt idx="295">
                  <c:v>-0.54173656011281679</c:v>
                </c:pt>
                <c:pt idx="296">
                  <c:v>-0.5388360302784504</c:v>
                </c:pt>
                <c:pt idx="297">
                  <c:v>-0.53594002664749041</c:v>
                </c:pt>
                <c:pt idx="298">
                  <c:v>-0.53304851090290906</c:v>
                </c:pt>
                <c:pt idx="299">
                  <c:v>-0.53016144505551954</c:v>
                </c:pt>
                <c:pt idx="300">
                  <c:v>-0.5272787914395084</c:v>
                </c:pt>
                <c:pt idx="301">
                  <c:v>-0.52440051270804089</c:v>
                </c:pt>
                <c:pt idx="302">
                  <c:v>-0.52152657182893225</c:v>
                </c:pt>
                <c:pt idx="303">
                  <c:v>-0.5186569320803911</c:v>
                </c:pt>
                <c:pt idx="304">
                  <c:v>-0.51579155704682755</c:v>
                </c:pt>
                <c:pt idx="305">
                  <c:v>-0.51293041061472844</c:v>
                </c:pt>
                <c:pt idx="306">
                  <c:v>-0.51007345696859485</c:v>
                </c:pt>
                <c:pt idx="307">
                  <c:v>-0.50722066058694604</c:v>
                </c:pt>
                <c:pt idx="308">
                  <c:v>-0.50437198623838164</c:v>
                </c:pt>
                <c:pt idx="309">
                  <c:v>-0.50152739897770826</c:v>
                </c:pt>
                <c:pt idx="310">
                  <c:v>-0.49868686414212221</c:v>
                </c:pt>
                <c:pt idx="311">
                  <c:v>-0.49585034734745354</c:v>
                </c:pt>
                <c:pt idx="312">
                  <c:v>-0.49301781448446497</c:v>
                </c:pt>
                <c:pt idx="313">
                  <c:v>-0.49018923171520939</c:v>
                </c:pt>
                <c:pt idx="314">
                  <c:v>-0.48736456546944079</c:v>
                </c:pt>
                <c:pt idx="315">
                  <c:v>-0.48454378244107915</c:v>
                </c:pt>
                <c:pt idx="316">
                  <c:v>-0.48172684958473044</c:v>
                </c:pt>
                <c:pt idx="317">
                  <c:v>-0.47891373411225574</c:v>
                </c:pt>
                <c:pt idx="318">
                  <c:v>-0.47610440348939503</c:v>
                </c:pt>
                <c:pt idx="319">
                  <c:v>-0.47329882543243701</c:v>
                </c:pt>
                <c:pt idx="320">
                  <c:v>-0.47049696790494144</c:v>
                </c:pt>
                <c:pt idx="321">
                  <c:v>-0.46769879911450829</c:v>
                </c:pt>
                <c:pt idx="322">
                  <c:v>-0.46490428750959445</c:v>
                </c:pt>
                <c:pt idx="323">
                  <c:v>-0.46211340177637733</c:v>
                </c:pt>
                <c:pt idx="324">
                  <c:v>-0.45932611083566299</c:v>
                </c:pt>
                <c:pt idx="325">
                  <c:v>-0.45654238383984053</c:v>
                </c:pt>
                <c:pt idx="326">
                  <c:v>-0.45376219016987951</c:v>
                </c:pt>
                <c:pt idx="327">
                  <c:v>-0.4509854994323706</c:v>
                </c:pt>
                <c:pt idx="328">
                  <c:v>-0.4482122814566093</c:v>
                </c:pt>
                <c:pt idx="329">
                  <c:v>-0.44544250629171983</c:v>
                </c:pt>
                <c:pt idx="330">
                  <c:v>-0.44267614420382129</c:v>
                </c:pt>
                <c:pt idx="331">
                  <c:v>-0.43991316567323374</c:v>
                </c:pt>
                <c:pt idx="332">
                  <c:v>-0.43715354139172241</c:v>
                </c:pt>
                <c:pt idx="333">
                  <c:v>-0.43439724225978127</c:v>
                </c:pt>
                <c:pt idx="334">
                  <c:v>-0.43164423938395602</c:v>
                </c:pt>
                <c:pt idx="335">
                  <c:v>-0.42889450407420154</c:v>
                </c:pt>
                <c:pt idx="336">
                  <c:v>-0.42614800784127821</c:v>
                </c:pt>
                <c:pt idx="337">
                  <c:v>-0.4234047223941827</c:v>
                </c:pt>
                <c:pt idx="338">
                  <c:v>-0.42066461963761553</c:v>
                </c:pt>
                <c:pt idx="339">
                  <c:v>-0.4179276716694818</c:v>
                </c:pt>
                <c:pt idx="340">
                  <c:v>-0.4151938507784268</c:v>
                </c:pt>
                <c:pt idx="341">
                  <c:v>-0.41246312944140484</c:v>
                </c:pt>
                <c:pt idx="342">
                  <c:v>-0.40973548032128104</c:v>
                </c:pt>
                <c:pt idx="343">
                  <c:v>-0.40701087626446564</c:v>
                </c:pt>
                <c:pt idx="344">
                  <c:v>-0.40428929029857874</c:v>
                </c:pt>
                <c:pt idx="345">
                  <c:v>-0.40157069563014858</c:v>
                </c:pt>
                <c:pt idx="346">
                  <c:v>-0.39885506564233691</c:v>
                </c:pt>
                <c:pt idx="347">
                  <c:v>-0.39614237389269841</c:v>
                </c:pt>
                <c:pt idx="348">
                  <c:v>-0.39343259411096659</c:v>
                </c:pt>
                <c:pt idx="349">
                  <c:v>-0.39072570019687003</c:v>
                </c:pt>
                <c:pt idx="350">
                  <c:v>-0.38802166621797712</c:v>
                </c:pt>
                <c:pt idx="351">
                  <c:v>-0.38532046640756784</c:v>
                </c:pt>
                <c:pt idx="352">
                  <c:v>-0.38262207516253416</c:v>
                </c:pt>
                <c:pt idx="353">
                  <c:v>-0.37992646704130745</c:v>
                </c:pt>
                <c:pt idx="354">
                  <c:v>-0.37723361676181172</c:v>
                </c:pt>
                <c:pt idx="355">
                  <c:v>-0.37454349919944274</c:v>
                </c:pt>
                <c:pt idx="356">
                  <c:v>-0.3718560893850747</c:v>
                </c:pt>
                <c:pt idx="357">
                  <c:v>-0.36917136250308985</c:v>
                </c:pt>
                <c:pt idx="358">
                  <c:v>-0.36648929388943369</c:v>
                </c:pt>
                <c:pt idx="359">
                  <c:v>-0.36380985902969581</c:v>
                </c:pt>
                <c:pt idx="360">
                  <c:v>-0.36113303355721232</c:v>
                </c:pt>
                <c:pt idx="361">
                  <c:v>-0.35845879325119384</c:v>
                </c:pt>
                <c:pt idx="362">
                  <c:v>-0.35578711403487517</c:v>
                </c:pt>
                <c:pt idx="363">
                  <c:v>-0.35311797197368927</c:v>
                </c:pt>
                <c:pt idx="364">
                  <c:v>-0.35045134327346145</c:v>
                </c:pt>
                <c:pt idx="365">
                  <c:v>-0.34778720427862736</c:v>
                </c:pt>
                <c:pt idx="366">
                  <c:v>-0.34512553147047242</c:v>
                </c:pt>
                <c:pt idx="367">
                  <c:v>-0.34246630146539053</c:v>
                </c:pt>
                <c:pt idx="368">
                  <c:v>-0.33980949101316676</c:v>
                </c:pt>
                <c:pt idx="369">
                  <c:v>-0.3371550769952773</c:v>
                </c:pt>
                <c:pt idx="370">
                  <c:v>-0.33450303642321233</c:v>
                </c:pt>
                <c:pt idx="371">
                  <c:v>-0.33185334643681658</c:v>
                </c:pt>
                <c:pt idx="372">
                  <c:v>-0.32920598430265119</c:v>
                </c:pt>
                <c:pt idx="373">
                  <c:v>-0.32656092741237269</c:v>
                </c:pt>
                <c:pt idx="374">
                  <c:v>-0.32391815328113305</c:v>
                </c:pt>
                <c:pt idx="375">
                  <c:v>-0.32127763954599653</c:v>
                </c:pt>
                <c:pt idx="376">
                  <c:v>-0.3186393639643752</c:v>
                </c:pt>
                <c:pt idx="377">
                  <c:v>-0.31600330441248298</c:v>
                </c:pt>
                <c:pt idx="378">
                  <c:v>-0.31336943888380597</c:v>
                </c:pt>
                <c:pt idx="379">
                  <c:v>-0.31073774548759198</c:v>
                </c:pt>
                <c:pt idx="380">
                  <c:v>-0.30810820244735493</c:v>
                </c:pt>
                <c:pt idx="381">
                  <c:v>-0.30548078809939727</c:v>
                </c:pt>
                <c:pt idx="382">
                  <c:v>-0.30285548089134906</c:v>
                </c:pt>
                <c:pt idx="383">
                  <c:v>-0.30023225938072184</c:v>
                </c:pt>
                <c:pt idx="384">
                  <c:v>-0.29761110223347992</c:v>
                </c:pt>
                <c:pt idx="385">
                  <c:v>-0.29499198822262629</c:v>
                </c:pt>
                <c:pt idx="386">
                  <c:v>-0.29237489622680418</c:v>
                </c:pt>
                <c:pt idx="387">
                  <c:v>-0.28975980522891426</c:v>
                </c:pt>
                <c:pt idx="388">
                  <c:v>-0.28714669431474538</c:v>
                </c:pt>
                <c:pt idx="389">
                  <c:v>-0.28453554267162151</c:v>
                </c:pt>
                <c:pt idx="390">
                  <c:v>-0.28192632958706138</c:v>
                </c:pt>
                <c:pt idx="391">
                  <c:v>-0.27931903444745415</c:v>
                </c:pt>
                <c:pt idx="392">
                  <c:v>-0.27671363673674687</c:v>
                </c:pt>
                <c:pt idx="393">
                  <c:v>-0.27411011603514712</c:v>
                </c:pt>
                <c:pt idx="394">
                  <c:v>-0.27150845201783863</c:v>
                </c:pt>
                <c:pt idx="395">
                  <c:v>-0.26890862445370972</c:v>
                </c:pt>
                <c:pt idx="396">
                  <c:v>-0.26631061320409499</c:v>
                </c:pt>
                <c:pt idx="397">
                  <c:v>-0.26371439822153003</c:v>
                </c:pt>
                <c:pt idx="398">
                  <c:v>-0.26111995954851813</c:v>
                </c:pt>
                <c:pt idx="399">
                  <c:v>-0.2585272773163097</c:v>
                </c:pt>
                <c:pt idx="400">
                  <c:v>-0.2559363317436934</c:v>
                </c:pt>
                <c:pt idx="401">
                  <c:v>-0.25334710313579978</c:v>
                </c:pt>
                <c:pt idx="402">
                  <c:v>-0.25075957188291603</c:v>
                </c:pt>
                <c:pt idx="403">
                  <c:v>-0.24817371845931255</c:v>
                </c:pt>
                <c:pt idx="404">
                  <c:v>-0.24558952342208087</c:v>
                </c:pt>
                <c:pt idx="405">
                  <c:v>-0.24300696740998221</c:v>
                </c:pt>
                <c:pt idx="406">
                  <c:v>-0.2404260311423079</c:v>
                </c:pt>
                <c:pt idx="407">
                  <c:v>-0.23784669541774933</c:v>
                </c:pt>
                <c:pt idx="408">
                  <c:v>-0.23526894111327976</c:v>
                </c:pt>
                <c:pt idx="409">
                  <c:v>-0.23269274918304489</c:v>
                </c:pt>
                <c:pt idx="410">
                  <c:v>-0.23011810065726576</c:v>
                </c:pt>
                <c:pt idx="411">
                  <c:v>-0.2275449766411495</c:v>
                </c:pt>
                <c:pt idx="412">
                  <c:v>-0.22497335831381152</c:v>
                </c:pt>
                <c:pt idx="413">
                  <c:v>-0.2224032269272064</c:v>
                </c:pt>
                <c:pt idx="414">
                  <c:v>-0.21983456380506872</c:v>
                </c:pt>
                <c:pt idx="415">
                  <c:v>-0.21726735034186337</c:v>
                </c:pt>
                <c:pt idx="416">
                  <c:v>-0.21470156800174456</c:v>
                </c:pt>
                <c:pt idx="417">
                  <c:v>-0.21213719831752428</c:v>
                </c:pt>
                <c:pt idx="418">
                  <c:v>-0.20957422288964928</c:v>
                </c:pt>
                <c:pt idx="419">
                  <c:v>-0.20701262338518728</c:v>
                </c:pt>
                <c:pt idx="420">
                  <c:v>-0.20445238153682091</c:v>
                </c:pt>
                <c:pt idx="421">
                  <c:v>-0.20189347914185088</c:v>
                </c:pt>
                <c:pt idx="422">
                  <c:v>-0.19933589806120697</c:v>
                </c:pt>
                <c:pt idx="423">
                  <c:v>-0.19677962021846676</c:v>
                </c:pt>
                <c:pt idx="424">
                  <c:v>-0.19422462759888348</c:v>
                </c:pt>
                <c:pt idx="425">
                  <c:v>-0.19167090224842004</c:v>
                </c:pt>
                <c:pt idx="426">
                  <c:v>-0.18911842627279254</c:v>
                </c:pt>
                <c:pt idx="427">
                  <c:v>-0.18656718183651944</c:v>
                </c:pt>
                <c:pt idx="428">
                  <c:v>-0.18401715116197964</c:v>
                </c:pt>
                <c:pt idx="429">
                  <c:v>-0.18146831652847695</c:v>
                </c:pt>
                <c:pt idx="430">
                  <c:v>-0.17892066027131209</c:v>
                </c:pt>
                <c:pt idx="431">
                  <c:v>-0.17637416478086138</c:v>
                </c:pt>
                <c:pt idx="432">
                  <c:v>-0.17382881250166241</c:v>
                </c:pt>
                <c:pt idx="433">
                  <c:v>-0.17128458593150664</c:v>
                </c:pt>
                <c:pt idx="434">
                  <c:v>-0.16874146762053804</c:v>
                </c:pt>
                <c:pt idx="435">
                  <c:v>-0.16619944017035887</c:v>
                </c:pt>
                <c:pt idx="436">
                  <c:v>-0.16365848623314128</c:v>
                </c:pt>
                <c:pt idx="437">
                  <c:v>-0.16111858851074543</c:v>
                </c:pt>
                <c:pt idx="438">
                  <c:v>-0.15857972975384349</c:v>
                </c:pt>
                <c:pt idx="439">
                  <c:v>-0.15604189276104993</c:v>
                </c:pt>
                <c:pt idx="440">
                  <c:v>-0.15350506037805708</c:v>
                </c:pt>
                <c:pt idx="441">
                  <c:v>-0.15096921549677725</c:v>
                </c:pt>
                <c:pt idx="442">
                  <c:v>-0.14843434105448977</c:v>
                </c:pt>
                <c:pt idx="443">
                  <c:v>-0.14590042003299383</c:v>
                </c:pt>
                <c:pt idx="444">
                  <c:v>-0.1433674354577667</c:v>
                </c:pt>
                <c:pt idx="445">
                  <c:v>-0.14083537039712724</c:v>
                </c:pt>
                <c:pt idx="446">
                  <c:v>-0.1383042079614045</c:v>
                </c:pt>
                <c:pt idx="447">
                  <c:v>-0.13577393130211154</c:v>
                </c:pt>
                <c:pt idx="448">
                  <c:v>-0.13324452361112385</c:v>
                </c:pt>
                <c:pt idx="449">
                  <c:v>-0.13071596811986319</c:v>
                </c:pt>
                <c:pt idx="450">
                  <c:v>-0.1281882480984855</c:v>
                </c:pt>
                <c:pt idx="451">
                  <c:v>-0.12566134685507402</c:v>
                </c:pt>
                <c:pt idx="452">
                  <c:v>-0.12313524773483653</c:v>
                </c:pt>
                <c:pt idx="453">
                  <c:v>-0.12060993411930722</c:v>
                </c:pt>
                <c:pt idx="454">
                  <c:v>-0.11808538942555287</c:v>
                </c:pt>
                <c:pt idx="455">
                  <c:v>-0.11556159710538315</c:v>
                </c:pt>
                <c:pt idx="456">
                  <c:v>-0.11303854064456513</c:v>
                </c:pt>
                <c:pt idx="457">
                  <c:v>-0.11051620356204166</c:v>
                </c:pt>
                <c:pt idx="458">
                  <c:v>-0.10799456940915406</c:v>
                </c:pt>
                <c:pt idx="459">
                  <c:v>-0.10547362176886803</c:v>
                </c:pt>
                <c:pt idx="460">
                  <c:v>-0.10295334425500383</c:v>
                </c:pt>
                <c:pt idx="461">
                  <c:v>-0.10043372051146976</c:v>
                </c:pt>
                <c:pt idx="462">
                  <c:v>-9.7914734211499349E-2</c:v>
                </c:pt>
                <c:pt idx="463">
                  <c:v>-9.5396369056891889E-2</c:v>
                </c:pt>
                <c:pt idx="464">
                  <c:v>-9.2878608777256386E-2</c:v>
                </c:pt>
                <c:pt idx="465">
                  <c:v>-9.0361437129258662E-2</c:v>
                </c:pt>
                <c:pt idx="466">
                  <c:v>-8.7844837895871677E-2</c:v>
                </c:pt>
                <c:pt idx="467">
                  <c:v>-8.5328794885629028E-2</c:v>
                </c:pt>
                <c:pt idx="468">
                  <c:v>-8.2813291931881208E-2</c:v>
                </c:pt>
                <c:pt idx="469">
                  <c:v>-8.0298312892054913E-2</c:v>
                </c:pt>
                <c:pt idx="470">
                  <c:v>-7.7783841646915236E-2</c:v>
                </c:pt>
                <c:pt idx="471">
                  <c:v>-7.5269862099829901E-2</c:v>
                </c:pt>
                <c:pt idx="472">
                  <c:v>-7.2756358176037483E-2</c:v>
                </c:pt>
                <c:pt idx="473">
                  <c:v>-7.0243313821916731E-2</c:v>
                </c:pt>
                <c:pt idx="474">
                  <c:v>-6.773071300425916E-2</c:v>
                </c:pt>
                <c:pt idx="475">
                  <c:v>-6.5218539709543707E-2</c:v>
                </c:pt>
                <c:pt idx="476">
                  <c:v>-6.2706777943213846E-2</c:v>
                </c:pt>
                <c:pt idx="477">
                  <c:v>-6.0195411728956635E-2</c:v>
                </c:pt>
                <c:pt idx="478">
                  <c:v>-5.7684425107984168E-2</c:v>
                </c:pt>
                <c:pt idx="479">
                  <c:v>-5.5173802138316796E-2</c:v>
                </c:pt>
                <c:pt idx="480">
                  <c:v>-5.2663526894068446E-2</c:v>
                </c:pt>
                <c:pt idx="481">
                  <c:v>-5.0153583464733656E-2</c:v>
                </c:pt>
                <c:pt idx="482">
                  <c:v>-4.7643955954476555E-2</c:v>
                </c:pt>
                <c:pt idx="483">
                  <c:v>-4.5134628481421322E-2</c:v>
                </c:pt>
                <c:pt idx="484">
                  <c:v>-4.2625585176944369E-2</c:v>
                </c:pt>
                <c:pt idx="485">
                  <c:v>-4.0116810184968099E-2</c:v>
                </c:pt>
                <c:pt idx="486">
                  <c:v>-3.7608287661255936E-2</c:v>
                </c:pt>
                <c:pt idx="487">
                  <c:v>-3.5100001772708847E-2</c:v>
                </c:pt>
                <c:pt idx="488">
                  <c:v>-3.2591936696663076E-2</c:v>
                </c:pt>
                <c:pt idx="489">
                  <c:v>-3.008407662018911E-2</c:v>
                </c:pt>
                <c:pt idx="490">
                  <c:v>-2.757640573939172E-2</c:v>
                </c:pt>
                <c:pt idx="491">
                  <c:v>-2.506890825871106E-2</c:v>
                </c:pt>
                <c:pt idx="492">
                  <c:v>-2.2561568390224725E-2</c:v>
                </c:pt>
                <c:pt idx="493">
                  <c:v>-2.0054370352950636E-2</c:v>
                </c:pt>
                <c:pt idx="494">
                  <c:v>-1.7547298372150792E-2</c:v>
                </c:pt>
                <c:pt idx="495">
                  <c:v>-1.504033667863567E-2</c:v>
                </c:pt>
                <c:pt idx="496">
                  <c:v>-1.2533469508069276E-2</c:v>
                </c:pt>
                <c:pt idx="497">
                  <c:v>-1.0026681100274763E-2</c:v>
                </c:pt>
                <c:pt idx="498">
                  <c:v>-7.5199556985405249E-3</c:v>
                </c:pt>
                <c:pt idx="499">
                  <c:v>-5.0132775489266567E-3</c:v>
                </c:pt>
                <c:pt idx="500">
                  <c:v>-2.5066308995717666E-3</c:v>
                </c:pt>
                <c:pt idx="501">
                  <c:v>0</c:v>
                </c:pt>
                <c:pt idx="502">
                  <c:v>2.5066308995717666E-3</c:v>
                </c:pt>
                <c:pt idx="503">
                  <c:v>5.0132775489266567E-3</c:v>
                </c:pt>
                <c:pt idx="504">
                  <c:v>7.5199556985405249E-3</c:v>
                </c:pt>
                <c:pt idx="505">
                  <c:v>1.0026681100274763E-2</c:v>
                </c:pt>
                <c:pt idx="506">
                  <c:v>1.2533469508069276E-2</c:v>
                </c:pt>
                <c:pt idx="507">
                  <c:v>1.504033667863567E-2</c:v>
                </c:pt>
                <c:pt idx="508">
                  <c:v>1.7547298372150792E-2</c:v>
                </c:pt>
                <c:pt idx="509">
                  <c:v>2.0054370352950636E-2</c:v>
                </c:pt>
                <c:pt idx="510">
                  <c:v>2.2561568390224725E-2</c:v>
                </c:pt>
                <c:pt idx="511">
                  <c:v>2.506890825871106E-2</c:v>
                </c:pt>
                <c:pt idx="512">
                  <c:v>2.757640573939172E-2</c:v>
                </c:pt>
                <c:pt idx="513">
                  <c:v>3.008407662018911E-2</c:v>
                </c:pt>
                <c:pt idx="514">
                  <c:v>3.2591936696663076E-2</c:v>
                </c:pt>
                <c:pt idx="515">
                  <c:v>3.5100001772708847E-2</c:v>
                </c:pt>
                <c:pt idx="516">
                  <c:v>3.7608287661255936E-2</c:v>
                </c:pt>
                <c:pt idx="517">
                  <c:v>4.0116810184968099E-2</c:v>
                </c:pt>
                <c:pt idx="518">
                  <c:v>4.2625585176944369E-2</c:v>
                </c:pt>
                <c:pt idx="519">
                  <c:v>4.5134628481421322E-2</c:v>
                </c:pt>
                <c:pt idx="520">
                  <c:v>4.7643955954476555E-2</c:v>
                </c:pt>
                <c:pt idx="521">
                  <c:v>5.0153583464733656E-2</c:v>
                </c:pt>
                <c:pt idx="522">
                  <c:v>5.2663526894068446E-2</c:v>
                </c:pt>
                <c:pt idx="523">
                  <c:v>5.5173802138316796E-2</c:v>
                </c:pt>
                <c:pt idx="524">
                  <c:v>5.7684425107984168E-2</c:v>
                </c:pt>
                <c:pt idx="525">
                  <c:v>6.0195411728956635E-2</c:v>
                </c:pt>
                <c:pt idx="526">
                  <c:v>6.2706777943213846E-2</c:v>
                </c:pt>
                <c:pt idx="527">
                  <c:v>6.5218539709543707E-2</c:v>
                </c:pt>
                <c:pt idx="528">
                  <c:v>6.773071300425916E-2</c:v>
                </c:pt>
                <c:pt idx="529">
                  <c:v>7.0243313821916731E-2</c:v>
                </c:pt>
                <c:pt idx="530">
                  <c:v>7.2756358176037483E-2</c:v>
                </c:pt>
                <c:pt idx="531">
                  <c:v>7.5269862099829901E-2</c:v>
                </c:pt>
                <c:pt idx="532">
                  <c:v>7.7783841646915236E-2</c:v>
                </c:pt>
                <c:pt idx="533">
                  <c:v>8.0298312892055052E-2</c:v>
                </c:pt>
                <c:pt idx="534">
                  <c:v>8.2813291931881333E-2</c:v>
                </c:pt>
                <c:pt idx="535">
                  <c:v>8.5328794885629167E-2</c:v>
                </c:pt>
                <c:pt idx="536">
                  <c:v>8.7844837895871816E-2</c:v>
                </c:pt>
                <c:pt idx="537">
                  <c:v>9.0361437129258787E-2</c:v>
                </c:pt>
                <c:pt idx="538">
                  <c:v>9.2878608777256538E-2</c:v>
                </c:pt>
                <c:pt idx="539">
                  <c:v>9.5396369056892028E-2</c:v>
                </c:pt>
                <c:pt idx="540">
                  <c:v>9.7914734211499488E-2</c:v>
                </c:pt>
                <c:pt idx="541">
                  <c:v>0.10043372051146988</c:v>
                </c:pt>
                <c:pt idx="542">
                  <c:v>0.10295334425500396</c:v>
                </c:pt>
                <c:pt idx="543">
                  <c:v>0.10547362176886817</c:v>
                </c:pt>
                <c:pt idx="544">
                  <c:v>0.10799456940915422</c:v>
                </c:pt>
                <c:pt idx="545">
                  <c:v>0.11051620356204181</c:v>
                </c:pt>
                <c:pt idx="546">
                  <c:v>0.11303854064456527</c:v>
                </c:pt>
                <c:pt idx="547">
                  <c:v>0.11556159710538329</c:v>
                </c:pt>
                <c:pt idx="548">
                  <c:v>0.11808538942555301</c:v>
                </c:pt>
                <c:pt idx="549">
                  <c:v>0.12060993411930736</c:v>
                </c:pt>
                <c:pt idx="550">
                  <c:v>0.12313524773483667</c:v>
                </c:pt>
                <c:pt idx="551">
                  <c:v>0.12566134685507416</c:v>
                </c:pt>
                <c:pt idx="552">
                  <c:v>0.12818824809848564</c:v>
                </c:pt>
                <c:pt idx="553">
                  <c:v>0.13071596811986333</c:v>
                </c:pt>
                <c:pt idx="554">
                  <c:v>0.13324452361112402</c:v>
                </c:pt>
                <c:pt idx="555">
                  <c:v>0.13577393130211168</c:v>
                </c:pt>
                <c:pt idx="556">
                  <c:v>0.13830420796140466</c:v>
                </c:pt>
                <c:pt idx="557">
                  <c:v>0.14083537039712735</c:v>
                </c:pt>
                <c:pt idx="558">
                  <c:v>0.14336743545776684</c:v>
                </c:pt>
                <c:pt idx="559">
                  <c:v>0.14590042003299397</c:v>
                </c:pt>
                <c:pt idx="560">
                  <c:v>0.14843434105448991</c:v>
                </c:pt>
                <c:pt idx="561">
                  <c:v>0.15096921549677741</c:v>
                </c:pt>
                <c:pt idx="562">
                  <c:v>0.15350506037805722</c:v>
                </c:pt>
                <c:pt idx="563">
                  <c:v>0.15604189276105007</c:v>
                </c:pt>
                <c:pt idx="564">
                  <c:v>0.15857972975384338</c:v>
                </c:pt>
                <c:pt idx="565">
                  <c:v>0.16111858851074529</c:v>
                </c:pt>
                <c:pt idx="566">
                  <c:v>0.16365848623314114</c:v>
                </c:pt>
                <c:pt idx="567">
                  <c:v>0.16619944017035873</c:v>
                </c:pt>
                <c:pt idx="568">
                  <c:v>0.1687414676205379</c:v>
                </c:pt>
                <c:pt idx="569">
                  <c:v>0.1712845859315065</c:v>
                </c:pt>
                <c:pt idx="570">
                  <c:v>0.17382881250166229</c:v>
                </c:pt>
                <c:pt idx="571">
                  <c:v>0.17637416478086121</c:v>
                </c:pt>
                <c:pt idx="572">
                  <c:v>0.17892066027131193</c:v>
                </c:pt>
                <c:pt idx="573">
                  <c:v>0.18146831652847678</c:v>
                </c:pt>
                <c:pt idx="574">
                  <c:v>0.18401715116197945</c:v>
                </c:pt>
                <c:pt idx="575">
                  <c:v>0.1865671818365193</c:v>
                </c:pt>
                <c:pt idx="576">
                  <c:v>0.18911842627279243</c:v>
                </c:pt>
                <c:pt idx="577">
                  <c:v>0.19167090224841993</c:v>
                </c:pt>
                <c:pt idx="578">
                  <c:v>0.19422462759888331</c:v>
                </c:pt>
                <c:pt idx="579">
                  <c:v>0.19677962021846662</c:v>
                </c:pt>
                <c:pt idx="580">
                  <c:v>0.19933589806120677</c:v>
                </c:pt>
                <c:pt idx="581">
                  <c:v>0.20189347914185077</c:v>
                </c:pt>
                <c:pt idx="582">
                  <c:v>0.2044523815368208</c:v>
                </c:pt>
                <c:pt idx="583">
                  <c:v>0.20701262338518714</c:v>
                </c:pt>
                <c:pt idx="584">
                  <c:v>0.20957422288964916</c:v>
                </c:pt>
                <c:pt idx="585">
                  <c:v>0.21213719831752414</c:v>
                </c:pt>
                <c:pt idx="586">
                  <c:v>0.21470156800174439</c:v>
                </c:pt>
                <c:pt idx="587">
                  <c:v>0.21726735034186326</c:v>
                </c:pt>
                <c:pt idx="588">
                  <c:v>0.21983456380506855</c:v>
                </c:pt>
                <c:pt idx="589">
                  <c:v>0.22240322692720624</c:v>
                </c:pt>
                <c:pt idx="590">
                  <c:v>0.22497335831381135</c:v>
                </c:pt>
                <c:pt idx="591">
                  <c:v>0.22754497664114934</c:v>
                </c:pt>
                <c:pt idx="592">
                  <c:v>0.23011810065726557</c:v>
                </c:pt>
                <c:pt idx="593">
                  <c:v>0.23269274918304472</c:v>
                </c:pt>
                <c:pt idx="594">
                  <c:v>0.23526894111327959</c:v>
                </c:pt>
                <c:pt idx="595">
                  <c:v>0.23784669541774933</c:v>
                </c:pt>
                <c:pt idx="596">
                  <c:v>0.2404260311423079</c:v>
                </c:pt>
                <c:pt idx="597">
                  <c:v>0.24300696740998221</c:v>
                </c:pt>
                <c:pt idx="598">
                  <c:v>0.24558952342208087</c:v>
                </c:pt>
                <c:pt idx="599">
                  <c:v>0.24817371845931255</c:v>
                </c:pt>
                <c:pt idx="600">
                  <c:v>0.25075957188291603</c:v>
                </c:pt>
                <c:pt idx="601">
                  <c:v>0.25334710313579978</c:v>
                </c:pt>
                <c:pt idx="602">
                  <c:v>0.2559363317436934</c:v>
                </c:pt>
                <c:pt idx="603">
                  <c:v>0.2585272773163097</c:v>
                </c:pt>
                <c:pt idx="604">
                  <c:v>0.26111995954851813</c:v>
                </c:pt>
                <c:pt idx="605">
                  <c:v>0.26371439822153003</c:v>
                </c:pt>
                <c:pt idx="606">
                  <c:v>0.26631061320409499</c:v>
                </c:pt>
                <c:pt idx="607">
                  <c:v>0.26890862445370972</c:v>
                </c:pt>
                <c:pt idx="608">
                  <c:v>0.27150845201783863</c:v>
                </c:pt>
                <c:pt idx="609">
                  <c:v>0.27411011603514712</c:v>
                </c:pt>
                <c:pt idx="610">
                  <c:v>0.27671363673674687</c:v>
                </c:pt>
                <c:pt idx="611">
                  <c:v>0.27931903444745415</c:v>
                </c:pt>
                <c:pt idx="612">
                  <c:v>0.28192632958706138</c:v>
                </c:pt>
                <c:pt idx="613">
                  <c:v>0.28453554267162151</c:v>
                </c:pt>
                <c:pt idx="614">
                  <c:v>0.28714669431474538</c:v>
                </c:pt>
                <c:pt idx="615">
                  <c:v>0.28975980522891426</c:v>
                </c:pt>
                <c:pt idx="616">
                  <c:v>0.29237489622680418</c:v>
                </c:pt>
                <c:pt idx="617">
                  <c:v>0.29499198822262629</c:v>
                </c:pt>
                <c:pt idx="618">
                  <c:v>0.29761110223347992</c:v>
                </c:pt>
                <c:pt idx="619">
                  <c:v>0.30023225938072184</c:v>
                </c:pt>
                <c:pt idx="620">
                  <c:v>0.30285548089134906</c:v>
                </c:pt>
                <c:pt idx="621">
                  <c:v>0.30548078809939727</c:v>
                </c:pt>
                <c:pt idx="622">
                  <c:v>0.30810820244735493</c:v>
                </c:pt>
                <c:pt idx="623">
                  <c:v>0.31073774548759198</c:v>
                </c:pt>
                <c:pt idx="624">
                  <c:v>0.31336943888380597</c:v>
                </c:pt>
                <c:pt idx="625">
                  <c:v>0.31600330441248298</c:v>
                </c:pt>
                <c:pt idx="626">
                  <c:v>0.3186393639643752</c:v>
                </c:pt>
                <c:pt idx="627">
                  <c:v>0.32127763954599653</c:v>
                </c:pt>
                <c:pt idx="628">
                  <c:v>0.32391815328113305</c:v>
                </c:pt>
                <c:pt idx="629">
                  <c:v>0.32656092741237269</c:v>
                </c:pt>
                <c:pt idx="630">
                  <c:v>0.32920598430265119</c:v>
                </c:pt>
                <c:pt idx="631">
                  <c:v>0.33185334643681658</c:v>
                </c:pt>
                <c:pt idx="632">
                  <c:v>0.33450303642321233</c:v>
                </c:pt>
                <c:pt idx="633">
                  <c:v>0.3371550769952773</c:v>
                </c:pt>
                <c:pt idx="634">
                  <c:v>0.33980949101316676</c:v>
                </c:pt>
                <c:pt idx="635">
                  <c:v>0.34246630146539053</c:v>
                </c:pt>
                <c:pt idx="636">
                  <c:v>0.34512553147047242</c:v>
                </c:pt>
                <c:pt idx="637">
                  <c:v>0.34778720427862736</c:v>
                </c:pt>
                <c:pt idx="638">
                  <c:v>0.35045134327346145</c:v>
                </c:pt>
                <c:pt idx="639">
                  <c:v>0.35311797197368927</c:v>
                </c:pt>
                <c:pt idx="640">
                  <c:v>0.35578711403487517</c:v>
                </c:pt>
                <c:pt idx="641">
                  <c:v>0.35845879325119384</c:v>
                </c:pt>
                <c:pt idx="642">
                  <c:v>0.36113303355721232</c:v>
                </c:pt>
                <c:pt idx="643">
                  <c:v>0.36380985902969581</c:v>
                </c:pt>
                <c:pt idx="644">
                  <c:v>0.36648929388943369</c:v>
                </c:pt>
                <c:pt idx="645">
                  <c:v>0.36917136250308985</c:v>
                </c:pt>
                <c:pt idx="646">
                  <c:v>0.3718560893850747</c:v>
                </c:pt>
                <c:pt idx="647">
                  <c:v>0.37454349919944274</c:v>
                </c:pt>
                <c:pt idx="648">
                  <c:v>0.37723361676181172</c:v>
                </c:pt>
                <c:pt idx="649">
                  <c:v>0.37992646704130745</c:v>
                </c:pt>
                <c:pt idx="650">
                  <c:v>0.38262207516253416</c:v>
                </c:pt>
                <c:pt idx="651">
                  <c:v>0.38532046640756784</c:v>
                </c:pt>
                <c:pt idx="652">
                  <c:v>0.38802166621797712</c:v>
                </c:pt>
                <c:pt idx="653">
                  <c:v>0.39072570019687003</c:v>
                </c:pt>
                <c:pt idx="654">
                  <c:v>0.39343259411096659</c:v>
                </c:pt>
                <c:pt idx="655">
                  <c:v>0.39614237389269841</c:v>
                </c:pt>
                <c:pt idx="656">
                  <c:v>0.39885506564233691</c:v>
                </c:pt>
                <c:pt idx="657">
                  <c:v>0.40157069563014858</c:v>
                </c:pt>
                <c:pt idx="658">
                  <c:v>0.40428929029857891</c:v>
                </c:pt>
                <c:pt idx="659">
                  <c:v>0.40701087626446586</c:v>
                </c:pt>
                <c:pt idx="660">
                  <c:v>0.40973548032128115</c:v>
                </c:pt>
                <c:pt idx="661">
                  <c:v>0.41246312944140473</c:v>
                </c:pt>
                <c:pt idx="662">
                  <c:v>0.41519385077842696</c:v>
                </c:pt>
                <c:pt idx="663">
                  <c:v>0.41792767166948208</c:v>
                </c:pt>
                <c:pt idx="664">
                  <c:v>0.4206646196376157</c:v>
                </c:pt>
                <c:pt idx="665">
                  <c:v>0.42340472239418286</c:v>
                </c:pt>
                <c:pt idx="666">
                  <c:v>0.42614800784127838</c:v>
                </c:pt>
                <c:pt idx="667">
                  <c:v>0.42889450407420171</c:v>
                </c:pt>
                <c:pt idx="668">
                  <c:v>0.43164423938395619</c:v>
                </c:pt>
                <c:pt idx="669">
                  <c:v>0.43439724225978144</c:v>
                </c:pt>
                <c:pt idx="670">
                  <c:v>0.43715354139172247</c:v>
                </c:pt>
                <c:pt idx="671">
                  <c:v>0.43991316567323396</c:v>
                </c:pt>
                <c:pt idx="672">
                  <c:v>0.44267614420382156</c:v>
                </c:pt>
                <c:pt idx="673">
                  <c:v>0.44544250629171983</c:v>
                </c:pt>
                <c:pt idx="674">
                  <c:v>0.44821228145660935</c:v>
                </c:pt>
                <c:pt idx="675">
                  <c:v>0.45098549943237082</c:v>
                </c:pt>
                <c:pt idx="676">
                  <c:v>0.45376219016987968</c:v>
                </c:pt>
                <c:pt idx="677">
                  <c:v>0.45654238383984064</c:v>
                </c:pt>
                <c:pt idx="678">
                  <c:v>0.45932611083566316</c:v>
                </c:pt>
                <c:pt idx="679">
                  <c:v>0.46211340177637744</c:v>
                </c:pt>
                <c:pt idx="680">
                  <c:v>0.46490428750959467</c:v>
                </c:pt>
                <c:pt idx="681">
                  <c:v>0.46769879911450835</c:v>
                </c:pt>
                <c:pt idx="682">
                  <c:v>0.47049696790494155</c:v>
                </c:pt>
                <c:pt idx="683">
                  <c:v>0.47329882543243718</c:v>
                </c:pt>
                <c:pt idx="684">
                  <c:v>0.47610440348939526</c:v>
                </c:pt>
                <c:pt idx="685">
                  <c:v>0.47891373411225591</c:v>
                </c:pt>
                <c:pt idx="686">
                  <c:v>0.48172684958473044</c:v>
                </c:pt>
                <c:pt idx="687">
                  <c:v>0.48454378244107921</c:v>
                </c:pt>
                <c:pt idx="688">
                  <c:v>0.48736456546944085</c:v>
                </c:pt>
                <c:pt idx="689">
                  <c:v>0.49018923171520928</c:v>
                </c:pt>
                <c:pt idx="690">
                  <c:v>0.49301781448446469</c:v>
                </c:pt>
                <c:pt idx="691">
                  <c:v>0.49585034734745331</c:v>
                </c:pt>
                <c:pt idx="692">
                  <c:v>0.49868686414212199</c:v>
                </c:pt>
                <c:pt idx="693">
                  <c:v>0.50152739897770804</c:v>
                </c:pt>
                <c:pt idx="694">
                  <c:v>0.50437198623838142</c:v>
                </c:pt>
                <c:pt idx="695">
                  <c:v>0.50722066058694582</c:v>
                </c:pt>
                <c:pt idx="696">
                  <c:v>0.51007345696859474</c:v>
                </c:pt>
                <c:pt idx="697">
                  <c:v>0.51293041061472811</c:v>
                </c:pt>
                <c:pt idx="698">
                  <c:v>0.51579155704682755</c:v>
                </c:pt>
                <c:pt idx="699">
                  <c:v>0.51865693208039088</c:v>
                </c:pt>
                <c:pt idx="700">
                  <c:v>0.52152657182893203</c:v>
                </c:pt>
                <c:pt idx="701">
                  <c:v>0.52440051270804078</c:v>
                </c:pt>
                <c:pt idx="702">
                  <c:v>0.5272787914395084</c:v>
                </c:pt>
                <c:pt idx="703">
                  <c:v>0.53016144505551943</c:v>
                </c:pt>
                <c:pt idx="704">
                  <c:v>0.53304851090290906</c:v>
                </c:pt>
                <c:pt idx="705">
                  <c:v>0.5359400266474903</c:v>
                </c:pt>
                <c:pt idx="706">
                  <c:v>0.53883603027845006</c:v>
                </c:pt>
                <c:pt idx="707">
                  <c:v>0.54173656011281679</c:v>
                </c:pt>
                <c:pt idx="708">
                  <c:v>0.54464165479999893</c:v>
                </c:pt>
                <c:pt idx="709">
                  <c:v>0.54755135332640148</c:v>
                </c:pt>
                <c:pt idx="710">
                  <c:v>0.55046569502011267</c:v>
                </c:pt>
                <c:pt idx="711">
                  <c:v>0.5533847195556727</c:v>
                </c:pt>
                <c:pt idx="712">
                  <c:v>0.55630846695891834</c:v>
                </c:pt>
                <c:pt idx="713">
                  <c:v>0.55923697761190683</c:v>
                </c:pt>
                <c:pt idx="714">
                  <c:v>0.56217029225792625</c:v>
                </c:pt>
                <c:pt idx="715">
                  <c:v>0.56510845200658355</c:v>
                </c:pt>
                <c:pt idx="716">
                  <c:v>0.56805149833898272</c:v>
                </c:pt>
                <c:pt idx="717">
                  <c:v>0.57099947311298727</c:v>
                </c:pt>
                <c:pt idx="718">
                  <c:v>0.57395241856857304</c:v>
                </c:pt>
                <c:pt idx="719">
                  <c:v>0.57691037733327144</c:v>
                </c:pt>
                <c:pt idx="720">
                  <c:v>0.57987339242770475</c:v>
                </c:pt>
                <c:pt idx="721">
                  <c:v>0.58284150727121631</c:v>
                </c:pt>
                <c:pt idx="722">
                  <c:v>0.58581476568759905</c:v>
                </c:pt>
                <c:pt idx="723">
                  <c:v>0.58879321191091971</c:v>
                </c:pt>
                <c:pt idx="724">
                  <c:v>0.59177689059144645</c:v>
                </c:pt>
                <c:pt idx="725">
                  <c:v>0.59476584680167843</c:v>
                </c:pt>
                <c:pt idx="726">
                  <c:v>0.59776012604247841</c:v>
                </c:pt>
                <c:pt idx="727">
                  <c:v>0.6007597742493187</c:v>
                </c:pt>
                <c:pt idx="728">
                  <c:v>0.60376483779862977</c:v>
                </c:pt>
                <c:pt idx="729">
                  <c:v>0.60677536351426498</c:v>
                </c:pt>
                <c:pt idx="730">
                  <c:v>0.60979139867407994</c:v>
                </c:pt>
                <c:pt idx="731">
                  <c:v>0.61281299101662734</c:v>
                </c:pt>
                <c:pt idx="732">
                  <c:v>0.61584018874797186</c:v>
                </c:pt>
                <c:pt idx="733">
                  <c:v>0.61887304054862868</c:v>
                </c:pt>
                <c:pt idx="734">
                  <c:v>0.62191159558062403</c:v>
                </c:pt>
                <c:pt idx="735">
                  <c:v>0.62495590349468755</c:v>
                </c:pt>
                <c:pt idx="736">
                  <c:v>0.62800601443756987</c:v>
                </c:pt>
                <c:pt idx="737">
                  <c:v>0.6310619790594989</c:v>
                </c:pt>
                <c:pt idx="738">
                  <c:v>0.63412384852177017</c:v>
                </c:pt>
                <c:pt idx="739">
                  <c:v>0.63719167450447467</c:v>
                </c:pt>
                <c:pt idx="740">
                  <c:v>0.64026550921437397</c:v>
                </c:pt>
                <c:pt idx="741">
                  <c:v>0.64334540539291696</c:v>
                </c:pt>
                <c:pt idx="742">
                  <c:v>0.64643141632440781</c:v>
                </c:pt>
                <c:pt idx="743">
                  <c:v>0.6495235958443254</c:v>
                </c:pt>
                <c:pt idx="744">
                  <c:v>0.6526219983478011</c:v>
                </c:pt>
                <c:pt idx="745">
                  <c:v>0.65572667879825364</c:v>
                </c:pt>
                <c:pt idx="746">
                  <c:v>0.65883769273618775</c:v>
                </c:pt>
                <c:pt idx="747">
                  <c:v>0.66195509628816196</c:v>
                </c:pt>
                <c:pt idx="748">
                  <c:v>0.66507894617592334</c:v>
                </c:pt>
                <c:pt idx="749">
                  <c:v>0.6682092997257234</c:v>
                </c:pt>
                <c:pt idx="750">
                  <c:v>0.67134621487780533</c:v>
                </c:pt>
                <c:pt idx="751">
                  <c:v>0.67448975019608193</c:v>
                </c:pt>
                <c:pt idx="752">
                  <c:v>0.67763996487799605</c:v>
                </c:pt>
                <c:pt idx="753">
                  <c:v>0.68079691876457493</c:v>
                </c:pt>
                <c:pt idx="754">
                  <c:v>0.68396067235068214</c:v>
                </c:pt>
                <c:pt idx="755">
                  <c:v>0.68713128679546953</c:v>
                </c:pt>
                <c:pt idx="756">
                  <c:v>0.69030882393303394</c:v>
                </c:pt>
                <c:pt idx="757">
                  <c:v>0.6934933462832894</c:v>
                </c:pt>
                <c:pt idx="758">
                  <c:v>0.69668491706305091</c:v>
                </c:pt>
                <c:pt idx="759">
                  <c:v>0.69988360019734119</c:v>
                </c:pt>
                <c:pt idx="760">
                  <c:v>0.70308946033092834</c:v>
                </c:pt>
                <c:pt idx="761">
                  <c:v>0.7063025628400873</c:v>
                </c:pt>
                <c:pt idx="762">
                  <c:v>0.70952297384460827</c:v>
                </c:pt>
                <c:pt idx="763">
                  <c:v>0.71275076022004324</c:v>
                </c:pt>
                <c:pt idx="764">
                  <c:v>0.7159859896102051</c:v>
                </c:pt>
                <c:pt idx="765">
                  <c:v>0.71922873043992419</c:v>
                </c:pt>
                <c:pt idx="766">
                  <c:v>0.72247905192806261</c:v>
                </c:pt>
                <c:pt idx="767">
                  <c:v>0.72573702410080487</c:v>
                </c:pt>
                <c:pt idx="768">
                  <c:v>0.72900271780521808</c:v>
                </c:pt>
                <c:pt idx="769">
                  <c:v>0.73227620472309973</c:v>
                </c:pt>
                <c:pt idx="770">
                  <c:v>0.73555755738511053</c:v>
                </c:pt>
                <c:pt idx="771">
                  <c:v>0.73884684918521393</c:v>
                </c:pt>
                <c:pt idx="772">
                  <c:v>0.74214415439540959</c:v>
                </c:pt>
                <c:pt idx="773">
                  <c:v>0.74544954818078957</c:v>
                </c:pt>
                <c:pt idx="774">
                  <c:v>0.74876310661490864</c:v>
                </c:pt>
                <c:pt idx="775">
                  <c:v>0.75208490669549144</c:v>
                </c:pt>
                <c:pt idx="776">
                  <c:v>0.75541502636046909</c:v>
                </c:pt>
                <c:pt idx="777">
                  <c:v>0.75875354450437071</c:v>
                </c:pt>
                <c:pt idx="778">
                  <c:v>0.76210054099506697</c:v>
                </c:pt>
                <c:pt idx="779">
                  <c:v>0.76545609669087822</c:v>
                </c:pt>
                <c:pt idx="780">
                  <c:v>0.76882029345806235</c:v>
                </c:pt>
                <c:pt idx="781">
                  <c:v>0.77219321418868503</c:v>
                </c:pt>
                <c:pt idx="782">
                  <c:v>0.77557494281888439</c:v>
                </c:pt>
                <c:pt idx="783">
                  <c:v>0.77896556434754571</c:v>
                </c:pt>
                <c:pt idx="784">
                  <c:v>0.78236516485538721</c:v>
                </c:pt>
                <c:pt idx="785">
                  <c:v>0.78577383152448399</c:v>
                </c:pt>
                <c:pt idx="786">
                  <c:v>0.78919165265822189</c:v>
                </c:pt>
                <c:pt idx="787">
                  <c:v>0.79261871770171222</c:v>
                </c:pt>
                <c:pt idx="788">
                  <c:v>0.79605511726266276</c:v>
                </c:pt>
                <c:pt idx="789">
                  <c:v>0.79950094313273623</c:v>
                </c:pt>
                <c:pt idx="790">
                  <c:v>0.80295628830939358</c:v>
                </c:pt>
                <c:pt idx="791">
                  <c:v>0.80642124701824058</c:v>
                </c:pt>
                <c:pt idx="792">
                  <c:v>0.80989591473589784</c:v>
                </c:pt>
                <c:pt idx="793">
                  <c:v>0.81338038821340419</c:v>
                </c:pt>
                <c:pt idx="794">
                  <c:v>0.8168747655001638</c:v>
                </c:pt>
                <c:pt idx="795">
                  <c:v>0.82037914596846162</c:v>
                </c:pt>
                <c:pt idx="796">
                  <c:v>0.82389363033855767</c:v>
                </c:pt>
                <c:pt idx="797">
                  <c:v>0.82741832070438259</c:v>
                </c:pt>
                <c:pt idx="798">
                  <c:v>0.83095332055983828</c:v>
                </c:pt>
                <c:pt idx="799">
                  <c:v>0.83449873482574077</c:v>
                </c:pt>
                <c:pt idx="800">
                  <c:v>0.83805466987740684</c:v>
                </c:pt>
                <c:pt idx="801">
                  <c:v>0.84162123357291474</c:v>
                </c:pt>
                <c:pt idx="802">
                  <c:v>0.84519853528204958</c:v>
                </c:pt>
                <c:pt idx="803">
                  <c:v>0.84878668591596729</c:v>
                </c:pt>
                <c:pt idx="804">
                  <c:v>0.85238579795757452</c:v>
                </c:pt>
                <c:pt idx="805">
                  <c:v>0.85599598549268174</c:v>
                </c:pt>
                <c:pt idx="806">
                  <c:v>0.85961736424191149</c:v>
                </c:pt>
                <c:pt idx="807">
                  <c:v>0.86325005159342083</c:v>
                </c:pt>
                <c:pt idx="808">
                  <c:v>0.86689416663643737</c:v>
                </c:pt>
                <c:pt idx="809">
                  <c:v>0.87054983019565435</c:v>
                </c:pt>
                <c:pt idx="810">
                  <c:v>0.87421716486648371</c:v>
                </c:pt>
                <c:pt idx="811">
                  <c:v>0.87789629505122857</c:v>
                </c:pt>
                <c:pt idx="812">
                  <c:v>0.88158734699617447</c:v>
                </c:pt>
                <c:pt idx="813">
                  <c:v>0.88529044882964236</c:v>
                </c:pt>
                <c:pt idx="814">
                  <c:v>0.88900573060102517</c:v>
                </c:pt>
                <c:pt idx="815">
                  <c:v>0.8927333243208565</c:v>
                </c:pt>
                <c:pt idx="816">
                  <c:v>0.89647336400191591</c:v>
                </c:pt>
                <c:pt idx="817">
                  <c:v>0.90022598570143364</c:v>
                </c:pt>
                <c:pt idx="818">
                  <c:v>0.90399132756440204</c:v>
                </c:pt>
                <c:pt idx="819">
                  <c:v>0.90776952986805526</c:v>
                </c:pt>
                <c:pt idx="820">
                  <c:v>0.91156073506753921</c:v>
                </c:pt>
                <c:pt idx="821">
                  <c:v>0.91536508784281256</c:v>
                </c:pt>
                <c:pt idx="822">
                  <c:v>0.91918273514681892</c:v>
                </c:pt>
                <c:pt idx="823">
                  <c:v>0.92301382625497874</c:v>
                </c:pt>
                <c:pt idx="824">
                  <c:v>0.92685851281604248</c:v>
                </c:pt>
                <c:pt idx="825">
                  <c:v>0.9307169489043392</c:v>
                </c:pt>
                <c:pt idx="826">
                  <c:v>0.9345892910734801</c:v>
                </c:pt>
                <c:pt idx="827">
                  <c:v>0.93847569841156686</c:v>
                </c:pt>
                <c:pt idx="828">
                  <c:v>0.94237633259795017</c:v>
                </c:pt>
                <c:pt idx="829">
                  <c:v>0.94629135796157593</c:v>
                </c:pt>
                <c:pt idx="830">
                  <c:v>0.95022094154101566</c:v>
                </c:pt>
                <c:pt idx="831">
                  <c:v>0.95416525314619549</c:v>
                </c:pt>
                <c:pt idx="832">
                  <c:v>0.95812446542190088</c:v>
                </c:pt>
                <c:pt idx="833">
                  <c:v>0.96209875391314137</c:v>
                </c:pt>
                <c:pt idx="834">
                  <c:v>0.96608829713237321</c:v>
                </c:pt>
                <c:pt idx="835">
                  <c:v>0.9700932766287379</c:v>
                </c:pt>
                <c:pt idx="836">
                  <c:v>0.97411387705930974</c:v>
                </c:pt>
                <c:pt idx="837">
                  <c:v>0.97815028626247047</c:v>
                </c:pt>
                <c:pt idx="838">
                  <c:v>0.98220269533346871</c:v>
                </c:pt>
                <c:pt idx="839">
                  <c:v>0.98627129870223729</c:v>
                </c:pt>
                <c:pt idx="840">
                  <c:v>0.99035629421357396</c:v>
                </c:pt>
                <c:pt idx="841">
                  <c:v>0.9944578832097497</c:v>
                </c:pt>
                <c:pt idx="842">
                  <c:v>0.99857627061565746</c:v>
                </c:pt>
                <c:pt idx="843">
                  <c:v>1.0027116650265504</c:v>
                </c:pt>
                <c:pt idx="844">
                  <c:v>1.0068642787985218</c:v>
                </c:pt>
                <c:pt idx="845">
                  <c:v>1.0110343281418137</c:v>
                </c:pt>
                <c:pt idx="846">
                  <c:v>1.0152220332170301</c:v>
                </c:pt>
                <c:pt idx="847">
                  <c:v>1.0194276182343693</c:v>
                </c:pt>
                <c:pt idx="848">
                  <c:v>1.0236513115560855</c:v>
                </c:pt>
                <c:pt idx="849">
                  <c:v>1.02789334580214</c:v>
                </c:pt>
                <c:pt idx="850">
                  <c:v>1.0321539579593055</c:v>
                </c:pt>
                <c:pt idx="851">
                  <c:v>1.0364333894937898</c:v>
                </c:pt>
                <c:pt idx="852">
                  <c:v>1.040731886467543</c:v>
                </c:pt>
                <c:pt idx="853">
                  <c:v>1.0450496996583867</c:v>
                </c:pt>
                <c:pt idx="854">
                  <c:v>1.0493870846841074</c:v>
                </c:pt>
                <c:pt idx="855">
                  <c:v>1.0537443021306669</c:v>
                </c:pt>
                <c:pt idx="856">
                  <c:v>1.058121617684777</c:v>
                </c:pt>
                <c:pt idx="857">
                  <c:v>1.062519302270867</c:v>
                </c:pt>
                <c:pt idx="858">
                  <c:v>1.0669376321927655</c:v>
                </c:pt>
                <c:pt idx="859">
                  <c:v>1.0713768892802134</c:v>
                </c:pt>
                <c:pt idx="860">
                  <c:v>1.0758373610404319</c:v>
                </c:pt>
                <c:pt idx="861">
                  <c:v>1.0803193408149565</c:v>
                </c:pt>
                <c:pt idx="862">
                  <c:v>1.0848231279419567</c:v>
                </c:pt>
                <c:pt idx="863">
                  <c:v>1.0893490279242772</c:v>
                </c:pt>
                <c:pt idx="864">
                  <c:v>1.0938973526034375</c:v>
                </c:pt>
                <c:pt idx="865">
                  <c:v>1.0984684203398629</c:v>
                </c:pt>
                <c:pt idx="866">
                  <c:v>1.1030625561995977</c:v>
                </c:pt>
                <c:pt idx="867">
                  <c:v>1.1076800921478009</c:v>
                </c:pt>
                <c:pt idx="868">
                  <c:v>1.1123213672493113</c:v>
                </c:pt>
                <c:pt idx="869">
                  <c:v>1.1169867278766101</c:v>
                </c:pt>
                <c:pt idx="870">
                  <c:v>1.1216765279254892</c:v>
                </c:pt>
                <c:pt idx="871">
                  <c:v>1.1263911290388013</c:v>
                </c:pt>
                <c:pt idx="872">
                  <c:v>1.1311309008386339</c:v>
                </c:pt>
                <c:pt idx="873">
                  <c:v>1.135896221167312</c:v>
                </c:pt>
                <c:pt idx="874">
                  <c:v>1.140687476337622</c:v>
                </c:pt>
                <c:pt idx="875">
                  <c:v>1.1455050613926971</c:v>
                </c:pt>
                <c:pt idx="876">
                  <c:v>1.1503493803760083</c:v>
                </c:pt>
                <c:pt idx="877">
                  <c:v>1.155220846611952</c:v>
                </c:pt>
                <c:pt idx="878">
                  <c:v>1.1601198829975199</c:v>
                </c:pt>
                <c:pt idx="879">
                  <c:v>1.1650469223056026</c:v>
                </c:pt>
                <c:pt idx="880">
                  <c:v>1.1700024075004791</c:v>
                </c:pt>
                <c:pt idx="881">
                  <c:v>1.1749867920660904</c:v>
                </c:pt>
                <c:pt idx="882">
                  <c:v>1.1800005403477298</c:v>
                </c:pt>
                <c:pt idx="883">
                  <c:v>1.1850441279078103</c:v>
                </c:pt>
                <c:pt idx="884">
                  <c:v>1.1901180418964232</c:v>
                </c:pt>
                <c:pt idx="885">
                  <c:v>1.1952227814374274</c:v>
                </c:pt>
                <c:pt idx="886">
                  <c:v>1.2003588580308597</c:v>
                </c:pt>
                <c:pt idx="887">
                  <c:v>1.205526795972518</c:v>
                </c:pt>
                <c:pt idx="888">
                  <c:v>1.210727132791598</c:v>
                </c:pt>
                <c:pt idx="889">
                  <c:v>1.2159604197073186</c:v>
                </c:pt>
                <c:pt idx="890">
                  <c:v>1.2212272221055696</c:v>
                </c:pt>
                <c:pt idx="891">
                  <c:v>1.2265281200366105</c:v>
                </c:pt>
                <c:pt idx="892">
                  <c:v>1.2318637087349826</c:v>
                </c:pt>
                <c:pt idx="893">
                  <c:v>1.2372345991628275</c:v>
                </c:pt>
                <c:pt idx="894">
                  <c:v>1.2426414185778814</c:v>
                </c:pt>
                <c:pt idx="895">
                  <c:v>1.248084811127548</c:v>
                </c:pt>
                <c:pt idx="896">
                  <c:v>1.2535654384704511</c:v>
                </c:pt>
                <c:pt idx="897">
                  <c:v>1.2590839804270715</c:v>
                </c:pt>
                <c:pt idx="898">
                  <c:v>1.2646411356610798</c:v>
                </c:pt>
                <c:pt idx="899">
                  <c:v>1.2702376223931489</c:v>
                </c:pt>
                <c:pt idx="900">
                  <c:v>1.2758741791491304</c:v>
                </c:pt>
                <c:pt idx="901">
                  <c:v>1.2815515655446006</c:v>
                </c:pt>
                <c:pt idx="902">
                  <c:v>1.2872705631079415</c:v>
                </c:pt>
                <c:pt idx="903">
                  <c:v>1.293031976144243</c:v>
                </c:pt>
                <c:pt idx="904">
                  <c:v>1.2988366326425058</c:v>
                </c:pt>
                <c:pt idx="905">
                  <c:v>1.3046853852287905</c:v>
                </c:pt>
                <c:pt idx="906">
                  <c:v>1.3105791121681303</c:v>
                </c:pt>
                <c:pt idx="907">
                  <c:v>1.316518718418261</c:v>
                </c:pt>
                <c:pt idx="908">
                  <c:v>1.3225051367384359</c:v>
                </c:pt>
                <c:pt idx="909">
                  <c:v>1.3285393288568097</c:v>
                </c:pt>
                <c:pt idx="910">
                  <c:v>1.3346222867001938</c:v>
                </c:pt>
                <c:pt idx="911">
                  <c:v>1.3407550336902161</c:v>
                </c:pt>
                <c:pt idx="912">
                  <c:v>1.3469386261102789</c:v>
                </c:pt>
                <c:pt idx="913">
                  <c:v>1.3531741545480023</c:v>
                </c:pt>
                <c:pt idx="914">
                  <c:v>1.3594627454182593</c:v>
                </c:pt>
                <c:pt idx="915">
                  <c:v>1.3658055625722731</c:v>
                </c:pt>
                <c:pt idx="916">
                  <c:v>1.3722038089987258</c:v>
                </c:pt>
                <c:pt idx="917">
                  <c:v>1.3786587286232788</c:v>
                </c:pt>
                <c:pt idx="918">
                  <c:v>1.3851716082134369</c:v>
                </c:pt>
                <c:pt idx="919">
                  <c:v>1.3917437793963261</c:v>
                </c:pt>
                <c:pt idx="920">
                  <c:v>1.3983766207974977</c:v>
                </c:pt>
                <c:pt idx="921">
                  <c:v>1.4050715603096329</c:v>
                </c:pt>
                <c:pt idx="922">
                  <c:v>1.4118300775008099</c:v>
                </c:pt>
                <c:pt idx="923">
                  <c:v>1.4186537061727382</c:v>
                </c:pt>
                <c:pt idx="924">
                  <c:v>1.4255440370804517</c:v>
                </c:pt>
                <c:pt idx="925">
                  <c:v>1.4325027208258103</c:v>
                </c:pt>
                <c:pt idx="926">
                  <c:v>1.4395314709384563</c:v>
                </c:pt>
                <c:pt idx="927">
                  <c:v>1.4466320671589787</c:v>
                </c:pt>
                <c:pt idx="928">
                  <c:v>1.4538063589405752</c:v>
                </c:pt>
                <c:pt idx="929">
                  <c:v>1.4610562691869071</c:v>
                </c:pt>
                <c:pt idx="930">
                  <c:v>1.4683837982456605</c:v>
                </c:pt>
                <c:pt idx="931">
                  <c:v>1.4757910281791713</c:v>
                </c:pt>
                <c:pt idx="932">
                  <c:v>1.4832801273356211</c:v>
                </c:pt>
                <c:pt idx="933">
                  <c:v>1.4908533552466612</c:v>
                </c:pt>
                <c:pt idx="934">
                  <c:v>1.4985130678799758</c:v>
                </c:pt>
                <c:pt idx="935">
                  <c:v>1.5062617232782449</c:v>
                </c:pt>
                <c:pt idx="936">
                  <c:v>1.5141018876192844</c:v>
                </c:pt>
                <c:pt idx="937">
                  <c:v>1.5220362417358568</c:v>
                </c:pt>
                <c:pt idx="938">
                  <c:v>1.5300675881378289</c:v>
                </c:pt>
                <c:pt idx="939">
                  <c:v>1.5381988585840638</c:v>
                </c:pt>
                <c:pt idx="940">
                  <c:v>1.5464331222567471</c:v>
                </c:pt>
                <c:pt idx="941">
                  <c:v>1.5547735945968528</c:v>
                </c:pt>
                <c:pt idx="942">
                  <c:v>1.5632236468662757</c:v>
                </c:pt>
                <c:pt idx="943">
                  <c:v>1.571786816509859</c:v>
                </c:pt>
                <c:pt idx="944">
                  <c:v>1.5804668183993611</c:v>
                </c:pt>
                <c:pt idx="945">
                  <c:v>1.5892675570513917</c:v>
                </c:pt>
                <c:pt idx="946">
                  <c:v>1.5981931399228169</c:v>
                </c:pt>
                <c:pt idx="947">
                  <c:v>1.6072478919002178</c:v>
                </c:pt>
                <c:pt idx="948">
                  <c:v>1.6164363711150211</c:v>
                </c:pt>
                <c:pt idx="949">
                  <c:v>1.6257633862332341</c:v>
                </c:pt>
                <c:pt idx="950">
                  <c:v>1.6352340153886491</c:v>
                </c:pt>
                <c:pt idx="951">
                  <c:v>1.6448536269514715</c:v>
                </c:pt>
                <c:pt idx="952">
                  <c:v>1.654627902351077</c:v>
                </c:pt>
                <c:pt idx="953">
                  <c:v>1.6645628612027212</c:v>
                </c:pt>
                <c:pt idx="954">
                  <c:v>1.6746648890243248</c:v>
                </c:pt>
                <c:pt idx="955">
                  <c:v>1.6849407678719139</c:v>
                </c:pt>
                <c:pt idx="956">
                  <c:v>1.6953977102721358</c:v>
                </c:pt>
                <c:pt idx="957">
                  <c:v>1.7060433968889612</c:v>
                </c:pt>
                <c:pt idx="958">
                  <c:v>1.7168860184310404</c:v>
                </c:pt>
                <c:pt idx="959">
                  <c:v>1.727934322388418</c:v>
                </c:pt>
                <c:pt idx="960">
                  <c:v>1.7391976652852514</c:v>
                </c:pt>
                <c:pt idx="961">
                  <c:v>1.7506860712521695</c:v>
                </c:pt>
                <c:pt idx="962">
                  <c:v>1.7624102978623888</c:v>
                </c:pt>
                <c:pt idx="963">
                  <c:v>1.7743819103449567</c:v>
                </c:pt>
                <c:pt idx="964">
                  <c:v>1.7866133654934697</c:v>
                </c:pt>
                <c:pt idx="965">
                  <c:v>1.7991181068379669</c:v>
                </c:pt>
                <c:pt idx="966">
                  <c:v>1.8119106729525971</c:v>
                </c:pt>
                <c:pt idx="967">
                  <c:v>1.8250068211464028</c:v>
                </c:pt>
                <c:pt idx="968">
                  <c:v>1.8384236692477764</c:v>
                </c:pt>
                <c:pt idx="969">
                  <c:v>1.8521798587690466</c:v>
                </c:pt>
                <c:pt idx="970">
                  <c:v>1.8662957434581071</c:v>
                </c:pt>
                <c:pt idx="971">
                  <c:v>1.8807936081512504</c:v>
                </c:pt>
                <c:pt idx="972">
                  <c:v>1.8956979239918379</c:v>
                </c:pt>
                <c:pt idx="973">
                  <c:v>1.9110356475491179</c:v>
                </c:pt>
                <c:pt idx="974">
                  <c:v>1.9268365732639101</c:v>
                </c:pt>
                <c:pt idx="975">
                  <c:v>1.9431337511050664</c:v>
                </c:pt>
                <c:pt idx="976">
                  <c:v>1.9599639845400536</c:v>
                </c:pt>
                <c:pt idx="977">
                  <c:v>1.9773684281819461</c:v>
                </c:pt>
                <c:pt idx="978">
                  <c:v>1.9953933101678243</c:v>
                </c:pt>
                <c:pt idx="979">
                  <c:v>2.0140908120181384</c:v>
                </c:pt>
                <c:pt idx="980">
                  <c:v>2.0335201492530506</c:v>
                </c:pt>
                <c:pt idx="981">
                  <c:v>2.0537489106318221</c:v>
                </c:pt>
                <c:pt idx="982">
                  <c:v>2.0748547343933095</c:v>
                </c:pt>
                <c:pt idx="983">
                  <c:v>2.0969274291643414</c:v>
                </c:pt>
                <c:pt idx="984">
                  <c:v>2.1200716897421503</c:v>
                </c:pt>
                <c:pt idx="985">
                  <c:v>2.1444106209118394</c:v>
                </c:pt>
                <c:pt idx="986">
                  <c:v>2.1700903775845601</c:v>
                </c:pt>
                <c:pt idx="987">
                  <c:v>2.1972863766410513</c:v>
                </c:pt>
                <c:pt idx="988">
                  <c:v>2.2262117693171737</c:v>
                </c:pt>
                <c:pt idx="989">
                  <c:v>2.257129244486225</c:v>
                </c:pt>
                <c:pt idx="990">
                  <c:v>2.290367877855267</c:v>
                </c:pt>
                <c:pt idx="991">
                  <c:v>2.3263478740408408</c:v>
                </c:pt>
                <c:pt idx="992">
                  <c:v>2.365618126864292</c:v>
                </c:pt>
                <c:pt idx="993">
                  <c:v>2.4089155458154612</c:v>
                </c:pt>
                <c:pt idx="994">
                  <c:v>2.4572633902054362</c:v>
                </c:pt>
                <c:pt idx="995">
                  <c:v>2.5121443279304616</c:v>
                </c:pt>
                <c:pt idx="996">
                  <c:v>2.5758293035488999</c:v>
                </c:pt>
                <c:pt idx="997">
                  <c:v>2.6520698079021954</c:v>
                </c:pt>
                <c:pt idx="998">
                  <c:v>2.7477813854449917</c:v>
                </c:pt>
                <c:pt idx="999">
                  <c:v>2.8781617390954826</c:v>
                </c:pt>
                <c:pt idx="1000">
                  <c:v>3.0902323061678132</c:v>
                </c:pt>
                <c:pt idx="1001">
                  <c:v>3.7190164854557084</c:v>
                </c:pt>
                <c:pt idx="1002">
                  <c:v>4.2648907939238399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80320"/>
        <c:axId val="185481856"/>
      </c:scatterChart>
      <c:valAx>
        <c:axId val="1854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481856"/>
        <c:crosses val="autoZero"/>
        <c:crossBetween val="midCat"/>
      </c:valAx>
      <c:valAx>
        <c:axId val="18548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480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638174</xdr:colOff>
      <xdr:row>3</xdr:row>
      <xdr:rowOff>171449</xdr:rowOff>
    </xdr:from>
    <xdr:to>
      <xdr:col>12</xdr:col>
      <xdr:colOff>666749</xdr:colOff>
      <xdr:row>25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9</xdr:row>
      <xdr:rowOff>123825</xdr:rowOff>
    </xdr:from>
    <xdr:to>
      <xdr:col>8</xdr:col>
      <xdr:colOff>628650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561975</xdr:colOff>
      <xdr:row>13</xdr:row>
      <xdr:rowOff>123825</xdr:rowOff>
    </xdr:from>
    <xdr:to>
      <xdr:col>16</xdr:col>
      <xdr:colOff>85725</xdr:colOff>
      <xdr:row>28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1"/>
  <dimension ref="A1:F13"/>
  <sheetViews>
    <sheetView workbookViewId="0">
      <selection activeCell="B13" sqref="B13"/>
    </sheetView>
  </sheetViews>
  <sheetFormatPr defaultRowHeight="14.25" x14ac:dyDescent="0.2"/>
  <cols>
    <col min="1" max="1" width="20.625" customWidth="1"/>
    <col min="2" max="2" width="17.75" customWidth="1"/>
    <col min="3" max="3" width="9.25" customWidth="1"/>
    <col min="4" max="4" width="16.5" customWidth="1"/>
    <col min="5" max="5" width="9.25" customWidth="1"/>
    <col min="6" max="6" width="19.625" customWidth="1"/>
    <col min="10" max="10" width="9.25" customWidth="1"/>
  </cols>
  <sheetData>
    <row r="1" spans="1:6" x14ac:dyDescent="0.2">
      <c r="A1" t="s">
        <v>14</v>
      </c>
      <c r="B1" t="s">
        <v>11</v>
      </c>
      <c r="D1" t="s">
        <v>12</v>
      </c>
      <c r="F1" t="s">
        <v>13</v>
      </c>
    </row>
    <row r="2" spans="1:6" x14ac:dyDescent="0.2">
      <c r="A2">
        <f>FACT(6)</f>
        <v>720</v>
      </c>
      <c r="B2">
        <f>FACTDOUBLE(6)</f>
        <v>48</v>
      </c>
      <c r="D2">
        <f>PI()</f>
        <v>3.1415926535897931</v>
      </c>
      <c r="F2" s="1">
        <f ca="1">NOW()</f>
        <v>43587.734925231482</v>
      </c>
    </row>
    <row r="3" spans="1:6" x14ac:dyDescent="0.2">
      <c r="A3">
        <f>FACT(7)</f>
        <v>5040</v>
      </c>
      <c r="B3">
        <f>FACTDOUBLE(7)</f>
        <v>105</v>
      </c>
      <c r="D3" t="e">
        <f>PI</f>
        <v>#NAME?</v>
      </c>
      <c r="F3">
        <f ca="1">MINUTE(F2)</f>
        <v>38</v>
      </c>
    </row>
    <row r="4" spans="1:6" x14ac:dyDescent="0.2">
      <c r="F4">
        <f ca="1">WEEKDAY(F2)</f>
        <v>5</v>
      </c>
    </row>
    <row r="5" spans="1:6" x14ac:dyDescent="0.2">
      <c r="F5">
        <f ca="1">DAY(F2)</f>
        <v>2</v>
      </c>
    </row>
    <row r="10" spans="1:6" x14ac:dyDescent="0.2">
      <c r="A10" t="s">
        <v>0</v>
      </c>
      <c r="B10">
        <v>10</v>
      </c>
    </row>
    <row r="11" spans="1:6" x14ac:dyDescent="0.2">
      <c r="A11" t="s">
        <v>1</v>
      </c>
      <c r="B11">
        <v>2</v>
      </c>
    </row>
    <row r="12" spans="1:6" x14ac:dyDescent="0.2">
      <c r="A12" t="s">
        <v>2</v>
      </c>
      <c r="B12">
        <f>COMBIN(B10,B11)</f>
        <v>45</v>
      </c>
    </row>
    <row r="13" spans="1:6" x14ac:dyDescent="0.2">
      <c r="A13" t="s">
        <v>3</v>
      </c>
      <c r="B13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0"/>
  <sheetViews>
    <sheetView workbookViewId="0">
      <selection activeCell="P12" sqref="P12"/>
    </sheetView>
  </sheetViews>
  <sheetFormatPr defaultRowHeight="14.25" x14ac:dyDescent="0.2"/>
  <cols>
    <col min="1" max="1" width="17.125" customWidth="1"/>
    <col min="2" max="2" width="19.75" customWidth="1"/>
  </cols>
  <sheetData>
    <row r="1" spans="1:2" x14ac:dyDescent="0.2">
      <c r="B1">
        <f>F_test(5)</f>
        <v>25</v>
      </c>
    </row>
    <row r="9" spans="1:2" x14ac:dyDescent="0.2">
      <c r="A9" t="s">
        <v>4</v>
      </c>
      <c r="B9" t="s">
        <v>5</v>
      </c>
    </row>
    <row r="10" spans="1:2" x14ac:dyDescent="0.2">
      <c r="A10">
        <v>0</v>
      </c>
      <c r="B10">
        <f>BESSELJ(A10,0)</f>
        <v>1.00000000283141</v>
      </c>
    </row>
    <row r="11" spans="1:2" x14ac:dyDescent="0.2">
      <c r="A11">
        <v>0.1</v>
      </c>
      <c r="B11">
        <f t="shared" ref="B11:B74" si="0">BESSELJ(A11,0)</f>
        <v>0.99750156477001672</v>
      </c>
    </row>
    <row r="12" spans="1:2" x14ac:dyDescent="0.2">
      <c r="A12">
        <v>0.2</v>
      </c>
      <c r="B12">
        <f t="shared" si="0"/>
        <v>0.99002497457268746</v>
      </c>
    </row>
    <row r="13" spans="1:2" x14ac:dyDescent="0.2">
      <c r="A13">
        <v>0.3</v>
      </c>
      <c r="B13">
        <f t="shared" si="0"/>
        <v>0.97762624829039912</v>
      </c>
    </row>
    <row r="14" spans="1:2" x14ac:dyDescent="0.2">
      <c r="A14">
        <v>0.4</v>
      </c>
      <c r="B14">
        <f t="shared" si="0"/>
        <v>0.96039822767271366</v>
      </c>
    </row>
    <row r="15" spans="1:2" x14ac:dyDescent="0.2">
      <c r="A15">
        <v>0.5</v>
      </c>
      <c r="B15">
        <f t="shared" si="0"/>
        <v>0.93846980742354058</v>
      </c>
    </row>
    <row r="16" spans="1:2" x14ac:dyDescent="0.2">
      <c r="A16">
        <v>0.6</v>
      </c>
      <c r="B16">
        <f t="shared" si="0"/>
        <v>0.91200486283288906</v>
      </c>
    </row>
    <row r="17" spans="1:2" x14ac:dyDescent="0.2">
      <c r="A17">
        <v>0.7</v>
      </c>
      <c r="B17">
        <f t="shared" si="0"/>
        <v>0.88120088715594402</v>
      </c>
    </row>
    <row r="18" spans="1:2" x14ac:dyDescent="0.2">
      <c r="A18">
        <v>0.8</v>
      </c>
      <c r="B18">
        <f t="shared" si="0"/>
        <v>0.84628735064316374</v>
      </c>
    </row>
    <row r="19" spans="1:2" x14ac:dyDescent="0.2">
      <c r="A19">
        <v>0.9</v>
      </c>
      <c r="B19">
        <f t="shared" si="0"/>
        <v>0.80752379555043363</v>
      </c>
    </row>
    <row r="20" spans="1:2" x14ac:dyDescent="0.2">
      <c r="A20">
        <v>1</v>
      </c>
      <c r="B20">
        <f t="shared" si="0"/>
        <v>0.76519768375485919</v>
      </c>
    </row>
    <row r="21" spans="1:2" x14ac:dyDescent="0.2">
      <c r="A21">
        <v>1.1000000000000001</v>
      </c>
      <c r="B21">
        <f t="shared" si="0"/>
        <v>0.71962201574894391</v>
      </c>
    </row>
    <row r="22" spans="1:2" x14ac:dyDescent="0.2">
      <c r="A22">
        <v>1.2</v>
      </c>
      <c r="B22">
        <f t="shared" si="0"/>
        <v>0.67113274176449833</v>
      </c>
    </row>
    <row r="23" spans="1:2" x14ac:dyDescent="0.2">
      <c r="A23">
        <v>1.3</v>
      </c>
      <c r="B23">
        <f t="shared" si="0"/>
        <v>0.62008598756996547</v>
      </c>
    </row>
    <row r="24" spans="1:2" x14ac:dyDescent="0.2">
      <c r="A24">
        <v>1.4</v>
      </c>
      <c r="B24">
        <f t="shared" si="0"/>
        <v>0.56685511907499753</v>
      </c>
    </row>
    <row r="25" spans="1:2" x14ac:dyDescent="0.2">
      <c r="A25">
        <v>1.5</v>
      </c>
      <c r="B25">
        <f t="shared" si="0"/>
        <v>0.51182767124993889</v>
      </c>
    </row>
    <row r="26" spans="1:2" x14ac:dyDescent="0.2">
      <c r="A26">
        <v>1.6</v>
      </c>
      <c r="B26">
        <f t="shared" si="0"/>
        <v>0.45540216801327882</v>
      </c>
    </row>
    <row r="27" spans="1:2" x14ac:dyDescent="0.2">
      <c r="A27">
        <v>1.7</v>
      </c>
      <c r="B27">
        <f t="shared" si="0"/>
        <v>0.39798486064702737</v>
      </c>
    </row>
    <row r="28" spans="1:2" x14ac:dyDescent="0.2">
      <c r="A28">
        <v>1.8</v>
      </c>
      <c r="B28">
        <f t="shared" si="0"/>
        <v>0.33998641296052429</v>
      </c>
    </row>
    <row r="29" spans="1:2" x14ac:dyDescent="0.2">
      <c r="A29">
        <v>1.9</v>
      </c>
      <c r="B29">
        <f t="shared" si="0"/>
        <v>0.28181856183176462</v>
      </c>
    </row>
    <row r="30" spans="1:2" x14ac:dyDescent="0.2">
      <c r="A30">
        <v>2</v>
      </c>
      <c r="B30">
        <f t="shared" si="0"/>
        <v>0.2238907819085722</v>
      </c>
    </row>
    <row r="31" spans="1:2" x14ac:dyDescent="0.2">
      <c r="A31">
        <v>2.1</v>
      </c>
      <c r="B31">
        <f t="shared" si="0"/>
        <v>0.16660698314889627</v>
      </c>
    </row>
    <row r="32" spans="1:2" x14ac:dyDescent="0.2">
      <c r="A32">
        <v>2.2000000000000002</v>
      </c>
      <c r="B32">
        <f t="shared" si="0"/>
        <v>0.11036226952142474</v>
      </c>
    </row>
    <row r="33" spans="1:2" x14ac:dyDescent="0.2">
      <c r="A33">
        <v>2.2999999999999998</v>
      </c>
      <c r="B33">
        <f t="shared" si="0"/>
        <v>5.5539786578263826E-2</v>
      </c>
    </row>
    <row r="34" spans="1:2" x14ac:dyDescent="0.2">
      <c r="A34">
        <v>2.4</v>
      </c>
      <c r="B34">
        <f t="shared" si="0"/>
        <v>2.5076847565051246E-3</v>
      </c>
    </row>
    <row r="35" spans="1:2" x14ac:dyDescent="0.2">
      <c r="A35">
        <v>2.5</v>
      </c>
      <c r="B35">
        <f t="shared" si="0"/>
        <v>-4.8383775826756847E-2</v>
      </c>
    </row>
    <row r="36" spans="1:2" x14ac:dyDescent="0.2">
      <c r="A36">
        <v>2.6</v>
      </c>
      <c r="B36">
        <f t="shared" si="0"/>
        <v>-9.6804954640739044E-2</v>
      </c>
    </row>
    <row r="37" spans="1:2" x14ac:dyDescent="0.2">
      <c r="A37">
        <v>2.7</v>
      </c>
      <c r="B37">
        <f t="shared" si="0"/>
        <v>-0.14244937115746925</v>
      </c>
    </row>
    <row r="38" spans="1:2" x14ac:dyDescent="0.2">
      <c r="A38">
        <v>2.8</v>
      </c>
      <c r="B38">
        <f t="shared" si="0"/>
        <v>-0.18503603524191375</v>
      </c>
    </row>
    <row r="39" spans="1:2" x14ac:dyDescent="0.2">
      <c r="A39">
        <v>2.9</v>
      </c>
      <c r="B39">
        <f t="shared" si="0"/>
        <v>-0.22431154825817431</v>
      </c>
    </row>
    <row r="40" spans="1:2" x14ac:dyDescent="0.2">
      <c r="A40">
        <v>3</v>
      </c>
      <c r="B40">
        <f t="shared" si="0"/>
        <v>-0.26005195771993089</v>
      </c>
    </row>
    <row r="41" spans="1:2" x14ac:dyDescent="0.2">
      <c r="A41">
        <v>3.1</v>
      </c>
      <c r="B41">
        <f t="shared" si="0"/>
        <v>-0.29206435054655705</v>
      </c>
    </row>
    <row r="42" spans="1:2" x14ac:dyDescent="0.2">
      <c r="A42">
        <v>3.2</v>
      </c>
      <c r="B42">
        <f t="shared" si="0"/>
        <v>-0.32018817234658187</v>
      </c>
    </row>
    <row r="43" spans="1:2" x14ac:dyDescent="0.2">
      <c r="A43">
        <v>3.3</v>
      </c>
      <c r="B43">
        <f t="shared" si="0"/>
        <v>-0.3442962626158042</v>
      </c>
    </row>
    <row r="44" spans="1:2" x14ac:dyDescent="0.2">
      <c r="A44">
        <v>3.4</v>
      </c>
      <c r="B44">
        <f t="shared" si="0"/>
        <v>-0.364295598285789</v>
      </c>
    </row>
    <row r="45" spans="1:2" x14ac:dyDescent="0.2">
      <c r="A45">
        <v>3.5</v>
      </c>
      <c r="B45">
        <f t="shared" si="0"/>
        <v>-0.38012774066646959</v>
      </c>
    </row>
    <row r="46" spans="1:2" x14ac:dyDescent="0.2">
      <c r="A46">
        <v>3.6</v>
      </c>
      <c r="B46">
        <f t="shared" si="0"/>
        <v>-0.39176898347032046</v>
      </c>
    </row>
    <row r="47" spans="1:2" x14ac:dyDescent="0.2">
      <c r="A47">
        <v>3.7</v>
      </c>
      <c r="B47">
        <f t="shared" si="0"/>
        <v>-0.39923020226108041</v>
      </c>
    </row>
    <row r="48" spans="1:2" x14ac:dyDescent="0.2">
      <c r="A48">
        <v>3.8</v>
      </c>
      <c r="B48">
        <f t="shared" si="0"/>
        <v>-0.40255640831313666</v>
      </c>
    </row>
    <row r="49" spans="1:2" x14ac:dyDescent="0.2">
      <c r="A49">
        <v>3.9</v>
      </c>
      <c r="B49">
        <f t="shared" si="0"/>
        <v>-0.4018260124745604</v>
      </c>
    </row>
    <row r="50" spans="1:2" x14ac:dyDescent="0.2">
      <c r="A50">
        <v>4</v>
      </c>
      <c r="B50">
        <f t="shared" si="0"/>
        <v>-0.39714980717385412</v>
      </c>
    </row>
    <row r="51" spans="1:2" x14ac:dyDescent="0.2">
      <c r="A51">
        <v>4.0999999999999996</v>
      </c>
      <c r="B51">
        <f t="shared" si="0"/>
        <v>-0.38866967717482986</v>
      </c>
    </row>
    <row r="52" spans="1:2" x14ac:dyDescent="0.2">
      <c r="A52">
        <v>4.2</v>
      </c>
      <c r="B52">
        <f t="shared" si="0"/>
        <v>-0.37655705204357698</v>
      </c>
    </row>
    <row r="53" spans="1:2" x14ac:dyDescent="0.2">
      <c r="A53">
        <v>4.3</v>
      </c>
      <c r="B53">
        <f t="shared" si="0"/>
        <v>-0.36101111552515991</v>
      </c>
    </row>
    <row r="54" spans="1:2" x14ac:dyDescent="0.2">
      <c r="A54">
        <v>4.4000000000000004</v>
      </c>
      <c r="B54">
        <f t="shared" si="0"/>
        <v>-0.34225678911561325</v>
      </c>
    </row>
    <row r="55" spans="1:2" x14ac:dyDescent="0.2">
      <c r="A55">
        <v>4.5</v>
      </c>
      <c r="B55">
        <f t="shared" si="0"/>
        <v>-0.32054250903857145</v>
      </c>
    </row>
    <row r="56" spans="1:2" x14ac:dyDescent="0.2">
      <c r="A56">
        <v>4.5999999999999996</v>
      </c>
      <c r="B56">
        <f t="shared" si="0"/>
        <v>-0.29613781757856189</v>
      </c>
    </row>
    <row r="57" spans="1:2" x14ac:dyDescent="0.2">
      <c r="A57">
        <v>4.7</v>
      </c>
      <c r="B57">
        <f t="shared" si="0"/>
        <v>-0.26933079126942955</v>
      </c>
    </row>
    <row r="58" spans="1:2" x14ac:dyDescent="0.2">
      <c r="A58">
        <v>4.8</v>
      </c>
      <c r="B58">
        <f t="shared" si="0"/>
        <v>-0.24042532977325601</v>
      </c>
    </row>
    <row r="59" spans="1:2" x14ac:dyDescent="0.2">
      <c r="A59">
        <v>4.9000000000000004</v>
      </c>
      <c r="B59">
        <f t="shared" si="0"/>
        <v>-0.20973833040106371</v>
      </c>
    </row>
    <row r="60" spans="1:2" x14ac:dyDescent="0.2">
      <c r="A60">
        <v>5</v>
      </c>
      <c r="B60">
        <f t="shared" si="0"/>
        <v>-0.17759677411234329</v>
      </c>
    </row>
    <row r="61" spans="1:2" x14ac:dyDescent="0.2">
      <c r="A61">
        <v>5.0999999999999996</v>
      </c>
      <c r="B61">
        <f t="shared" si="0"/>
        <v>-0.14433474947868427</v>
      </c>
    </row>
    <row r="62" spans="1:2" x14ac:dyDescent="0.2">
      <c r="A62">
        <v>5.2</v>
      </c>
      <c r="B62">
        <f t="shared" si="0"/>
        <v>-0.1102904415027928</v>
      </c>
    </row>
    <row r="63" spans="1:2" x14ac:dyDescent="0.2">
      <c r="A63">
        <v>5.3</v>
      </c>
      <c r="B63">
        <f t="shared" si="0"/>
        <v>-7.5803112344875065E-2</v>
      </c>
    </row>
    <row r="64" spans="1:2" x14ac:dyDescent="0.2">
      <c r="A64">
        <v>5.4</v>
      </c>
      <c r="B64">
        <f t="shared" si="0"/>
        <v>-4.1210100923564461E-2</v>
      </c>
    </row>
    <row r="65" spans="1:2" x14ac:dyDescent="0.2">
      <c r="A65">
        <v>5.5</v>
      </c>
      <c r="B65">
        <f t="shared" si="0"/>
        <v>-6.8438680297505661E-3</v>
      </c>
    </row>
    <row r="66" spans="1:2" x14ac:dyDescent="0.2">
      <c r="A66">
        <v>5.6</v>
      </c>
      <c r="B66">
        <f t="shared" si="0"/>
        <v>2.6970886977072957E-2</v>
      </c>
    </row>
    <row r="67" spans="1:2" x14ac:dyDescent="0.2">
      <c r="A67">
        <v>5.7</v>
      </c>
      <c r="B67">
        <f t="shared" si="0"/>
        <v>5.9920012622970711E-2</v>
      </c>
    </row>
    <row r="68" spans="1:2" x14ac:dyDescent="0.2">
      <c r="A68">
        <v>5.8</v>
      </c>
      <c r="B68">
        <f t="shared" si="0"/>
        <v>9.1702570685489246E-2</v>
      </c>
    </row>
    <row r="69" spans="1:2" x14ac:dyDescent="0.2">
      <c r="A69">
        <v>5.9</v>
      </c>
      <c r="B69">
        <f t="shared" si="0"/>
        <v>0.12203335747624008</v>
      </c>
    </row>
    <row r="70" spans="1:2" x14ac:dyDescent="0.2">
      <c r="A70">
        <v>6</v>
      </c>
      <c r="B70">
        <f t="shared" si="0"/>
        <v>0.15064525949185048</v>
      </c>
    </row>
    <row r="71" spans="1:2" x14ac:dyDescent="0.2">
      <c r="A71">
        <v>6.1</v>
      </c>
      <c r="B71">
        <f t="shared" si="0"/>
        <v>0.17729142352087773</v>
      </c>
    </row>
    <row r="72" spans="1:2" x14ac:dyDescent="0.2">
      <c r="A72">
        <v>6.2</v>
      </c>
      <c r="B72">
        <f t="shared" si="0"/>
        <v>0.20174722310362914</v>
      </c>
    </row>
    <row r="73" spans="1:2" x14ac:dyDescent="0.2">
      <c r="A73">
        <v>6.3</v>
      </c>
      <c r="B73">
        <f t="shared" si="0"/>
        <v>0.22381200520720068</v>
      </c>
    </row>
    <row r="74" spans="1:2" x14ac:dyDescent="0.2">
      <c r="A74">
        <v>6.4</v>
      </c>
      <c r="B74">
        <f t="shared" si="0"/>
        <v>0.24331060308073427</v>
      </c>
    </row>
    <row r="75" spans="1:2" x14ac:dyDescent="0.2">
      <c r="A75">
        <v>6.5</v>
      </c>
      <c r="B75">
        <f t="shared" ref="B75:B138" si="1">BESSELJ(A75,0)</f>
        <v>0.26009460347589963</v>
      </c>
    </row>
    <row r="76" spans="1:2" x14ac:dyDescent="0.2">
      <c r="A76">
        <v>6.6</v>
      </c>
      <c r="B76">
        <f t="shared" si="1"/>
        <v>0.27404335873378782</v>
      </c>
    </row>
    <row r="77" spans="1:2" x14ac:dyDescent="0.2">
      <c r="A77">
        <v>6.7</v>
      </c>
      <c r="B77">
        <f t="shared" si="1"/>
        <v>0.28506473662978449</v>
      </c>
    </row>
    <row r="78" spans="1:2" x14ac:dyDescent="0.2">
      <c r="A78">
        <v>6.8</v>
      </c>
      <c r="B78">
        <f t="shared" si="1"/>
        <v>0.29309560330974177</v>
      </c>
    </row>
    <row r="79" spans="1:2" x14ac:dyDescent="0.2">
      <c r="A79">
        <v>6.9</v>
      </c>
      <c r="B79">
        <f t="shared" si="1"/>
        <v>0.29810203712073235</v>
      </c>
    </row>
    <row r="80" spans="1:2" x14ac:dyDescent="0.2">
      <c r="A80">
        <v>7</v>
      </c>
      <c r="B80">
        <f t="shared" si="1"/>
        <v>0.30007927361411041</v>
      </c>
    </row>
    <row r="81" spans="1:2" x14ac:dyDescent="0.2">
      <c r="A81">
        <v>7.1</v>
      </c>
      <c r="B81">
        <f t="shared" si="1"/>
        <v>0.29905138445396168</v>
      </c>
    </row>
    <row r="82" spans="1:2" x14ac:dyDescent="0.2">
      <c r="A82">
        <v>7.2</v>
      </c>
      <c r="B82">
        <f t="shared" si="1"/>
        <v>0.29507069537664665</v>
      </c>
    </row>
    <row r="83" spans="1:2" x14ac:dyDescent="0.2">
      <c r="A83">
        <v>7.3</v>
      </c>
      <c r="B83">
        <f t="shared" si="1"/>
        <v>0.28821695069373859</v>
      </c>
    </row>
    <row r="84" spans="1:2" x14ac:dyDescent="0.2">
      <c r="A84">
        <v>7.4</v>
      </c>
      <c r="B84">
        <f t="shared" si="1"/>
        <v>0.27859623408874196</v>
      </c>
    </row>
    <row r="85" spans="1:2" x14ac:dyDescent="0.2">
      <c r="A85">
        <v>7.5</v>
      </c>
      <c r="B85">
        <f t="shared" si="1"/>
        <v>0.26633965760544465</v>
      </c>
    </row>
    <row r="86" spans="1:2" x14ac:dyDescent="0.2">
      <c r="A86">
        <v>7.6</v>
      </c>
      <c r="B86">
        <f t="shared" si="1"/>
        <v>0.25160183274199888</v>
      </c>
    </row>
    <row r="87" spans="1:2" x14ac:dyDescent="0.2">
      <c r="A87">
        <v>7.7</v>
      </c>
      <c r="B87">
        <f t="shared" si="1"/>
        <v>0.2345591394301326</v>
      </c>
    </row>
    <row r="88" spans="1:2" x14ac:dyDescent="0.2">
      <c r="A88">
        <v>7.8</v>
      </c>
      <c r="B88">
        <f t="shared" si="1"/>
        <v>0.21540781037529583</v>
      </c>
    </row>
    <row r="89" spans="1:2" x14ac:dyDescent="0.2">
      <c r="A89">
        <v>7.9</v>
      </c>
      <c r="B89">
        <f t="shared" si="1"/>
        <v>0.19436184974458756</v>
      </c>
    </row>
    <row r="90" spans="1:2" x14ac:dyDescent="0.2">
      <c r="A90">
        <v>8</v>
      </c>
      <c r="B90">
        <f t="shared" si="1"/>
        <v>0.17165080731769355</v>
      </c>
    </row>
    <row r="91" spans="1:2" x14ac:dyDescent="0.2">
      <c r="A91">
        <v>8.1</v>
      </c>
      <c r="B91">
        <f t="shared" si="1"/>
        <v>0.14751745420611367</v>
      </c>
    </row>
    <row r="92" spans="1:2" x14ac:dyDescent="0.2">
      <c r="A92">
        <v>8.1999999999999993</v>
      </c>
      <c r="B92">
        <f t="shared" si="1"/>
        <v>0.12221530193661959</v>
      </c>
    </row>
    <row r="93" spans="1:2" x14ac:dyDescent="0.2">
      <c r="A93">
        <v>8.3000000000000007</v>
      </c>
      <c r="B93">
        <f t="shared" si="1"/>
        <v>9.6006101044115902E-2</v>
      </c>
    </row>
    <row r="94" spans="1:2" x14ac:dyDescent="0.2">
      <c r="A94">
        <v>8.4</v>
      </c>
      <c r="B94">
        <f t="shared" si="1"/>
        <v>6.915726180601299E-2</v>
      </c>
    </row>
    <row r="95" spans="1:2" x14ac:dyDescent="0.2">
      <c r="A95">
        <v>8.5</v>
      </c>
      <c r="B95">
        <f t="shared" si="1"/>
        <v>4.1939251993219531E-2</v>
      </c>
    </row>
    <row r="96" spans="1:2" x14ac:dyDescent="0.2">
      <c r="A96">
        <v>8.6</v>
      </c>
      <c r="B96">
        <f t="shared" si="1"/>
        <v>1.4622991430188016E-2</v>
      </c>
    </row>
    <row r="97" spans="1:2" x14ac:dyDescent="0.2">
      <c r="A97">
        <v>8.6999999999999993</v>
      </c>
      <c r="B97">
        <f t="shared" si="1"/>
        <v>-1.2522732298135037E-2</v>
      </c>
    </row>
    <row r="98" spans="1:2" x14ac:dyDescent="0.2">
      <c r="A98">
        <v>8.8000000000000007</v>
      </c>
      <c r="B98">
        <f t="shared" si="1"/>
        <v>-3.9233803026626539E-2</v>
      </c>
    </row>
    <row r="99" spans="1:2" x14ac:dyDescent="0.2">
      <c r="A99">
        <v>8.9</v>
      </c>
      <c r="B99">
        <f t="shared" si="1"/>
        <v>-6.5253246704967183E-2</v>
      </c>
    </row>
    <row r="100" spans="1:2" x14ac:dyDescent="0.2">
      <c r="A100">
        <v>9</v>
      </c>
      <c r="B100">
        <f t="shared" si="1"/>
        <v>-9.0333611042367146E-2</v>
      </c>
    </row>
    <row r="101" spans="1:2" x14ac:dyDescent="0.2">
      <c r="A101">
        <v>9.1</v>
      </c>
      <c r="B101">
        <f t="shared" si="1"/>
        <v>-0.11423923255052859</v>
      </c>
    </row>
    <row r="102" spans="1:2" x14ac:dyDescent="0.2">
      <c r="A102">
        <v>9.1999999999999993</v>
      </c>
      <c r="B102">
        <f t="shared" si="1"/>
        <v>-0.13674837064192896</v>
      </c>
    </row>
    <row r="103" spans="1:2" x14ac:dyDescent="0.2">
      <c r="A103">
        <v>9.3000000000000007</v>
      </c>
      <c r="B103">
        <f t="shared" si="1"/>
        <v>-0.15765518983185306</v>
      </c>
    </row>
    <row r="104" spans="1:2" x14ac:dyDescent="0.2">
      <c r="A104">
        <v>9.4</v>
      </c>
      <c r="B104">
        <f t="shared" si="1"/>
        <v>-0.17677157265270166</v>
      </c>
    </row>
    <row r="105" spans="1:2" x14ac:dyDescent="0.2">
      <c r="A105">
        <v>9.5</v>
      </c>
      <c r="B105">
        <f t="shared" si="1"/>
        <v>-0.19392874760241363</v>
      </c>
    </row>
    <row r="106" spans="1:2" x14ac:dyDescent="0.2">
      <c r="A106">
        <v>9.6</v>
      </c>
      <c r="B106">
        <f t="shared" si="1"/>
        <v>-0.20897871829841286</v>
      </c>
    </row>
    <row r="107" spans="1:2" x14ac:dyDescent="0.2">
      <c r="A107">
        <v>9.6999999999999993</v>
      </c>
      <c r="B107">
        <f t="shared" si="1"/>
        <v>-0.2217954819762783</v>
      </c>
    </row>
    <row r="108" spans="1:2" x14ac:dyDescent="0.2">
      <c r="A108">
        <v>9.8000000000000007</v>
      </c>
      <c r="B108">
        <f t="shared" si="1"/>
        <v>-0.23227602753914367</v>
      </c>
    </row>
    <row r="109" spans="1:2" x14ac:dyDescent="0.2">
      <c r="A109">
        <v>9.9</v>
      </c>
      <c r="B109">
        <f t="shared" si="1"/>
        <v>-0.24034110550973378</v>
      </c>
    </row>
    <row r="110" spans="1:2" x14ac:dyDescent="0.2">
      <c r="A110">
        <v>10</v>
      </c>
      <c r="B110">
        <f t="shared" si="1"/>
        <v>-0.24593576444129961</v>
      </c>
    </row>
    <row r="111" spans="1:2" x14ac:dyDescent="0.2">
      <c r="A111">
        <v>10.1</v>
      </c>
      <c r="B111">
        <f t="shared" si="1"/>
        <v>-0.24902965058545687</v>
      </c>
    </row>
    <row r="112" spans="1:2" x14ac:dyDescent="0.2">
      <c r="A112">
        <v>10.199999999999999</v>
      </c>
      <c r="B112">
        <f t="shared" si="1"/>
        <v>-0.24961706987275573</v>
      </c>
    </row>
    <row r="113" spans="1:2" x14ac:dyDescent="0.2">
      <c r="A113">
        <v>10.3</v>
      </c>
      <c r="B113">
        <f t="shared" si="1"/>
        <v>-0.2477168135143385</v>
      </c>
    </row>
    <row r="114" spans="1:2" x14ac:dyDescent="0.2">
      <c r="A114">
        <v>10.4</v>
      </c>
      <c r="B114">
        <f t="shared" si="1"/>
        <v>-0.24337175075907427</v>
      </c>
    </row>
    <row r="115" spans="1:2" x14ac:dyDescent="0.2">
      <c r="A115">
        <v>10.5</v>
      </c>
      <c r="B115">
        <f t="shared" si="1"/>
        <v>-0.23664819451923647</v>
      </c>
    </row>
    <row r="116" spans="1:2" x14ac:dyDescent="0.2">
      <c r="A116">
        <v>10.6</v>
      </c>
      <c r="B116">
        <f t="shared" si="1"/>
        <v>-0.22763504768881523</v>
      </c>
    </row>
    <row r="117" spans="1:2" x14ac:dyDescent="0.2">
      <c r="A117">
        <v>10.7</v>
      </c>
      <c r="B117">
        <f t="shared" si="1"/>
        <v>-0.21644274000235725</v>
      </c>
    </row>
    <row r="118" spans="1:2" x14ac:dyDescent="0.2">
      <c r="A118">
        <v>10.8</v>
      </c>
      <c r="B118">
        <f t="shared" si="1"/>
        <v>-0.20320196720016415</v>
      </c>
    </row>
    <row r="119" spans="1:2" x14ac:dyDescent="0.2">
      <c r="A119">
        <v>10.9</v>
      </c>
      <c r="B119">
        <f t="shared" si="1"/>
        <v>-0.18806224606021091</v>
      </c>
    </row>
    <row r="120" spans="1:2" x14ac:dyDescent="0.2">
      <c r="A120">
        <v>11</v>
      </c>
      <c r="B120">
        <f t="shared" si="1"/>
        <v>-0.17119030051196024</v>
      </c>
    </row>
    <row r="121" spans="1:2" x14ac:dyDescent="0.2">
      <c r="A121">
        <v>11.1</v>
      </c>
      <c r="B121">
        <f t="shared" si="1"/>
        <v>-0.15276829554748328</v>
      </c>
    </row>
    <row r="122" spans="1:2" x14ac:dyDescent="0.2">
      <c r="A122">
        <v>11.2</v>
      </c>
      <c r="B122">
        <f t="shared" si="1"/>
        <v>-0.13299193697756534</v>
      </c>
    </row>
    <row r="123" spans="1:2" x14ac:dyDescent="0.2">
      <c r="A123">
        <v>11.3</v>
      </c>
      <c r="B123">
        <f t="shared" si="1"/>
        <v>-0.11206845623311754</v>
      </c>
    </row>
    <row r="124" spans="1:2" x14ac:dyDescent="0.2">
      <c r="A124">
        <v>11.4</v>
      </c>
      <c r="B124">
        <f t="shared" si="1"/>
        <v>-9.0214500375278173E-2</v>
      </c>
    </row>
    <row r="125" spans="1:2" x14ac:dyDescent="0.2">
      <c r="A125">
        <v>11.5</v>
      </c>
      <c r="B125">
        <f t="shared" si="1"/>
        <v>-6.7653948242990022E-2</v>
      </c>
    </row>
    <row r="126" spans="1:2" x14ac:dyDescent="0.2">
      <c r="A126">
        <v>11.6</v>
      </c>
      <c r="B126">
        <f t="shared" si="1"/>
        <v>-4.4615674228435868E-2</v>
      </c>
    </row>
    <row r="127" spans="1:2" x14ac:dyDescent="0.2">
      <c r="A127">
        <v>11.7</v>
      </c>
      <c r="B127">
        <f t="shared" si="1"/>
        <v>-2.1331281524263467E-2</v>
      </c>
    </row>
    <row r="128" spans="1:2" x14ac:dyDescent="0.2">
      <c r="A128">
        <v>11.8</v>
      </c>
      <c r="B128">
        <f t="shared" si="1"/>
        <v>1.967173170129228E-3</v>
      </c>
    </row>
    <row r="129" spans="1:2" x14ac:dyDescent="0.2">
      <c r="A129">
        <v>11.9</v>
      </c>
      <c r="B129">
        <f t="shared" si="1"/>
        <v>2.5049441563064396E-2</v>
      </c>
    </row>
    <row r="130" spans="1:2" x14ac:dyDescent="0.2">
      <c r="A130">
        <v>12</v>
      </c>
      <c r="B130">
        <f t="shared" si="1"/>
        <v>4.7689310661336595E-2</v>
      </c>
    </row>
    <row r="131" spans="1:2" x14ac:dyDescent="0.2">
      <c r="A131">
        <v>12.1</v>
      </c>
      <c r="B131">
        <f t="shared" si="1"/>
        <v>6.9666773473289492E-2</v>
      </c>
    </row>
    <row r="132" spans="1:2" x14ac:dyDescent="0.2">
      <c r="A132">
        <v>12.2</v>
      </c>
      <c r="B132">
        <f t="shared" si="1"/>
        <v>9.0770123039920575E-2</v>
      </c>
    </row>
    <row r="133" spans="1:2" x14ac:dyDescent="0.2">
      <c r="A133">
        <v>12.3</v>
      </c>
      <c r="B133">
        <f t="shared" si="1"/>
        <v>0.11079795018088762</v>
      </c>
    </row>
    <row r="134" spans="1:2" x14ac:dyDescent="0.2">
      <c r="A134">
        <v>12.4</v>
      </c>
      <c r="B134">
        <f t="shared" si="1"/>
        <v>0.12956102639563533</v>
      </c>
    </row>
    <row r="135" spans="1:2" x14ac:dyDescent="0.2">
      <c r="A135">
        <v>12.5</v>
      </c>
      <c r="B135">
        <f t="shared" si="1"/>
        <v>0.14688405458431369</v>
      </c>
    </row>
    <row r="136" spans="1:2" x14ac:dyDescent="0.2">
      <c r="A136">
        <v>12.6</v>
      </c>
      <c r="B136">
        <f t="shared" si="1"/>
        <v>0.16260727163606745</v>
      </c>
    </row>
    <row r="137" spans="1:2" x14ac:dyDescent="0.2">
      <c r="A137">
        <v>12.7</v>
      </c>
      <c r="B137">
        <f t="shared" si="1"/>
        <v>0.1765878884595915</v>
      </c>
    </row>
    <row r="138" spans="1:2" x14ac:dyDescent="0.2">
      <c r="A138">
        <v>12.8</v>
      </c>
      <c r="B138">
        <f t="shared" si="1"/>
        <v>0.18870135468714067</v>
      </c>
    </row>
    <row r="139" spans="1:2" x14ac:dyDescent="0.2">
      <c r="A139">
        <v>12.9</v>
      </c>
      <c r="B139">
        <f t="shared" ref="B139:B160" si="2">BESSELJ(A139,0)</f>
        <v>0.19884243705192961</v>
      </c>
    </row>
    <row r="140" spans="1:2" x14ac:dyDescent="0.2">
      <c r="A140">
        <v>13</v>
      </c>
      <c r="B140">
        <f t="shared" si="2"/>
        <v>0.20692610230252251</v>
      </c>
    </row>
    <row r="141" spans="1:2" x14ac:dyDescent="0.2">
      <c r="A141">
        <v>13.1</v>
      </c>
      <c r="B141">
        <f t="shared" si="2"/>
        <v>0.21288819745801413</v>
      </c>
    </row>
    <row r="142" spans="1:2" x14ac:dyDescent="0.2">
      <c r="A142">
        <v>13.2</v>
      </c>
      <c r="B142">
        <f t="shared" si="2"/>
        <v>0.21668592220557922</v>
      </c>
    </row>
    <row r="143" spans="1:2" x14ac:dyDescent="0.2">
      <c r="A143">
        <v>13.3</v>
      </c>
      <c r="B143">
        <f t="shared" si="2"/>
        <v>0.21829809027782637</v>
      </c>
    </row>
    <row r="144" spans="1:2" x14ac:dyDescent="0.2">
      <c r="A144">
        <v>13.4</v>
      </c>
      <c r="B144">
        <f t="shared" si="2"/>
        <v>0.21772517870164304</v>
      </c>
    </row>
    <row r="145" spans="1:2" x14ac:dyDescent="0.2">
      <c r="A145">
        <v>13.5</v>
      </c>
      <c r="B145">
        <f t="shared" si="2"/>
        <v>0.21498916586304115</v>
      </c>
    </row>
    <row r="146" spans="1:2" x14ac:dyDescent="0.2">
      <c r="A146">
        <v>13.6</v>
      </c>
      <c r="B146">
        <f t="shared" si="2"/>
        <v>0.2101331613642316</v>
      </c>
    </row>
    <row r="147" spans="1:2" x14ac:dyDescent="0.2">
      <c r="A147">
        <v>13.7</v>
      </c>
      <c r="B147">
        <f t="shared" si="2"/>
        <v>0.20322083264038041</v>
      </c>
    </row>
    <row r="148" spans="1:2" x14ac:dyDescent="0.2">
      <c r="A148">
        <v>13.8</v>
      </c>
      <c r="B148">
        <f t="shared" si="2"/>
        <v>0.19433563523532144</v>
      </c>
    </row>
    <row r="149" spans="1:2" x14ac:dyDescent="0.2">
      <c r="A149">
        <v>13.9</v>
      </c>
      <c r="B149">
        <f t="shared" si="2"/>
        <v>0.18357985548969241</v>
      </c>
    </row>
    <row r="150" spans="1:2" x14ac:dyDescent="0.2">
      <c r="A150">
        <v>14</v>
      </c>
      <c r="B150">
        <f t="shared" si="2"/>
        <v>0.17107347615410182</v>
      </c>
    </row>
    <row r="151" spans="1:2" x14ac:dyDescent="0.2">
      <c r="A151">
        <v>14.1</v>
      </c>
      <c r="B151">
        <f t="shared" si="2"/>
        <v>0.15695287708763675</v>
      </c>
    </row>
    <row r="152" spans="1:2" x14ac:dyDescent="0.2">
      <c r="A152">
        <v>14.2</v>
      </c>
      <c r="B152">
        <f t="shared" si="2"/>
        <v>0.14136938472301291</v>
      </c>
    </row>
    <row r="153" spans="1:2" x14ac:dyDescent="0.2">
      <c r="A153">
        <v>14.3</v>
      </c>
      <c r="B153">
        <f t="shared" si="2"/>
        <v>0.12448768535999649</v>
      </c>
    </row>
    <row r="154" spans="1:2" x14ac:dyDescent="0.2">
      <c r="A154">
        <v>14.4</v>
      </c>
      <c r="B154">
        <f t="shared" si="2"/>
        <v>0.10648411857585105</v>
      </c>
    </row>
    <row r="155" spans="1:2" x14ac:dyDescent="0.2">
      <c r="A155">
        <v>14.5</v>
      </c>
      <c r="B155">
        <f t="shared" si="2"/>
        <v>8.7544868104457482E-2</v>
      </c>
    </row>
    <row r="156" spans="1:2" x14ac:dyDescent="0.2">
      <c r="A156">
        <v>14.6</v>
      </c>
      <c r="B156">
        <f t="shared" si="2"/>
        <v>6.7864068425081595E-2</v>
      </c>
    </row>
    <row r="157" spans="1:2" x14ac:dyDescent="0.2">
      <c r="A157">
        <v>14.7</v>
      </c>
      <c r="B157">
        <f t="shared" si="2"/>
        <v>4.7641846009813631E-2</v>
      </c>
    </row>
    <row r="158" spans="1:2" x14ac:dyDescent="0.2">
      <c r="A158">
        <v>14.8</v>
      </c>
      <c r="B158">
        <f t="shared" si="2"/>
        <v>2.7082314699650771E-2</v>
      </c>
    </row>
    <row r="159" spans="1:2" x14ac:dyDescent="0.2">
      <c r="A159">
        <v>14.9</v>
      </c>
      <c r="B159">
        <f t="shared" si="2"/>
        <v>6.3915450089576421E-3</v>
      </c>
    </row>
    <row r="160" spans="1:2" x14ac:dyDescent="0.2">
      <c r="A160">
        <v>15</v>
      </c>
      <c r="B160">
        <f t="shared" si="2"/>
        <v>-1.4224472705558025E-2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11"/>
  <sheetViews>
    <sheetView tabSelected="1" workbookViewId="0">
      <selection activeCell="A2" sqref="A2"/>
    </sheetView>
  </sheetViews>
  <sheetFormatPr defaultRowHeight="14.25" x14ac:dyDescent="0.2"/>
  <cols>
    <col min="2" max="2" width="15.5" customWidth="1"/>
    <col min="3" max="3" width="17.625" customWidth="1"/>
    <col min="4" max="4" width="19" customWidth="1"/>
    <col min="6" max="7" width="12.25" bestFit="1" customWidth="1"/>
    <col min="8" max="10" width="12.25" customWidth="1"/>
  </cols>
  <sheetData>
    <row r="1" spans="1:13" x14ac:dyDescent="0.2">
      <c r="C1" t="s">
        <v>15</v>
      </c>
    </row>
    <row r="2" spans="1:13" x14ac:dyDescent="0.2">
      <c r="C2" t="s">
        <v>16</v>
      </c>
    </row>
    <row r="8" spans="1:13" x14ac:dyDescent="0.2">
      <c r="A8" t="s">
        <v>4</v>
      </c>
      <c r="B8" t="s">
        <v>6</v>
      </c>
      <c r="C8" t="s">
        <v>7</v>
      </c>
      <c r="D8" t="s">
        <v>8</v>
      </c>
      <c r="F8" t="s">
        <v>9</v>
      </c>
      <c r="L8" t="s">
        <v>4</v>
      </c>
      <c r="M8" t="s">
        <v>10</v>
      </c>
    </row>
    <row r="9" spans="1:13" x14ac:dyDescent="0.2">
      <c r="A9">
        <v>-5</v>
      </c>
      <c r="B9">
        <f>1/SQRT(2*PI()) *EXP((-1)*A9^2/2)</f>
        <v>1.4867195147342977E-6</v>
      </c>
      <c r="C9">
        <f>_xlfn.NORM.DIST(A9,0,1,FALSE)</f>
        <v>1.4867195147342977E-6</v>
      </c>
      <c r="D9">
        <f>_xlfn.NORM.DIST(A9,0,1,TRUE)</f>
        <v>2.8665157187919333E-7</v>
      </c>
      <c r="F9">
        <f>_xlfn.NORM.S.DIST(A9,FALSE)</f>
        <v>1.4867195147342977E-6</v>
      </c>
      <c r="G9">
        <f>_xlfn.NORM.S.DIST(A9,TRUE)</f>
        <v>2.8665157187919333E-7</v>
      </c>
      <c r="L9">
        <v>1.0000000000000001E-5</v>
      </c>
      <c r="M9">
        <f t="shared" ref="M9:M10" si="0">_xlfn.NORM.S.INV(L9)</f>
        <v>-4.2648907939228256</v>
      </c>
    </row>
    <row r="10" spans="1:13" x14ac:dyDescent="0.2">
      <c r="A10">
        <v>-4.9000000000000004</v>
      </c>
      <c r="B10">
        <f t="shared" ref="B10:B73" si="1">1/SQRT(2*PI()) *EXP((-1)*A10^2/2)</f>
        <v>2.4389607458933522E-6</v>
      </c>
      <c r="C10">
        <f t="shared" ref="C10:C73" si="2">_xlfn.NORM.DIST(A10,0,1,FALSE)</f>
        <v>2.4389607458933522E-6</v>
      </c>
      <c r="D10">
        <f t="shared" ref="D10:D73" si="3">_xlfn.NORM.DIST(A10,0,1,TRUE)</f>
        <v>4.7918327659031834E-7</v>
      </c>
      <c r="F10">
        <f t="shared" ref="F10:F73" si="4">_xlfn.NORM.S.DIST(A10,FALSE)</f>
        <v>2.4389607458933522E-6</v>
      </c>
      <c r="G10">
        <f t="shared" ref="G10:G73" si="5">_xlfn.NORM.S.DIST(A10,TRUE)</f>
        <v>4.7918327659031834E-7</v>
      </c>
      <c r="L10">
        <v>1E-4</v>
      </c>
      <c r="M10">
        <f t="shared" si="0"/>
        <v>-3.71901648545568</v>
      </c>
    </row>
    <row r="11" spans="1:13" x14ac:dyDescent="0.2">
      <c r="A11">
        <v>-4.8</v>
      </c>
      <c r="B11">
        <f t="shared" si="1"/>
        <v>3.9612990910320753E-6</v>
      </c>
      <c r="C11">
        <f t="shared" si="2"/>
        <v>3.9612990910320753E-6</v>
      </c>
      <c r="D11">
        <f t="shared" si="3"/>
        <v>7.933281519755948E-7</v>
      </c>
      <c r="F11">
        <f t="shared" si="4"/>
        <v>3.9612990910320753E-6</v>
      </c>
      <c r="G11">
        <f t="shared" si="5"/>
        <v>7.933281519755948E-7</v>
      </c>
      <c r="L11">
        <v>1E-3</v>
      </c>
      <c r="M11">
        <f>_xlfn.NORM.S.INV(L11)</f>
        <v>-3.0902323061678132</v>
      </c>
    </row>
    <row r="12" spans="1:13" x14ac:dyDescent="0.2">
      <c r="A12">
        <v>-4.7</v>
      </c>
      <c r="B12">
        <f t="shared" si="1"/>
        <v>6.3698251788670899E-6</v>
      </c>
      <c r="C12">
        <f t="shared" si="2"/>
        <v>6.3698251788670899E-6</v>
      </c>
      <c r="D12">
        <f t="shared" si="3"/>
        <v>1.3008074539172773E-6</v>
      </c>
      <c r="F12">
        <f t="shared" si="4"/>
        <v>6.3698251788670899E-6</v>
      </c>
      <c r="G12">
        <f t="shared" si="5"/>
        <v>1.3008074539172773E-6</v>
      </c>
      <c r="L12">
        <v>2E-3</v>
      </c>
      <c r="M12">
        <f>_xlfn.NORM.S.INV(L12)</f>
        <v>-2.8781617390954826</v>
      </c>
    </row>
    <row r="13" spans="1:13" x14ac:dyDescent="0.2">
      <c r="A13">
        <v>-4.5999999999999996</v>
      </c>
      <c r="B13">
        <f t="shared" si="1"/>
        <v>1.0140852065486758E-5</v>
      </c>
      <c r="C13">
        <f t="shared" si="2"/>
        <v>1.0140852065486758E-5</v>
      </c>
      <c r="D13">
        <f t="shared" si="3"/>
        <v>2.1124547025028533E-6</v>
      </c>
      <c r="F13">
        <f t="shared" si="4"/>
        <v>1.0140852065486758E-5</v>
      </c>
      <c r="G13">
        <f t="shared" si="5"/>
        <v>2.1124547025028533E-6</v>
      </c>
      <c r="L13">
        <v>3.0000000000000001E-3</v>
      </c>
      <c r="M13">
        <f t="shared" ref="M13:M76" si="6">_xlfn.NORM.S.INV(L13)</f>
        <v>-2.7477813854449931</v>
      </c>
    </row>
    <row r="14" spans="1:13" x14ac:dyDescent="0.2">
      <c r="A14">
        <v>-4.5</v>
      </c>
      <c r="B14">
        <f t="shared" si="1"/>
        <v>1.5983741106905475E-5</v>
      </c>
      <c r="C14">
        <f t="shared" si="2"/>
        <v>1.5983741106905475E-5</v>
      </c>
      <c r="D14">
        <f t="shared" si="3"/>
        <v>3.3976731247300535E-6</v>
      </c>
      <c r="F14">
        <f t="shared" si="4"/>
        <v>1.5983741106905475E-5</v>
      </c>
      <c r="G14">
        <f t="shared" si="5"/>
        <v>3.3976731247300535E-6</v>
      </c>
      <c r="L14">
        <v>4.0000000000000001E-3</v>
      </c>
      <c r="M14">
        <f t="shared" si="6"/>
        <v>-2.6520698079021954</v>
      </c>
    </row>
    <row r="15" spans="1:13" x14ac:dyDescent="0.2">
      <c r="A15">
        <v>-4.4000000000000004</v>
      </c>
      <c r="B15">
        <f t="shared" si="1"/>
        <v>2.4942471290053535E-5</v>
      </c>
      <c r="C15">
        <f t="shared" si="2"/>
        <v>2.4942471290053535E-5</v>
      </c>
      <c r="D15">
        <f t="shared" si="3"/>
        <v>5.4125439077038416E-6</v>
      </c>
      <c r="F15">
        <f t="shared" si="4"/>
        <v>2.4942471290053535E-5</v>
      </c>
      <c r="G15">
        <f t="shared" si="5"/>
        <v>5.4125439077038416E-6</v>
      </c>
      <c r="L15">
        <v>5.0000000000000001E-3</v>
      </c>
      <c r="M15">
        <f t="shared" si="6"/>
        <v>-2.5758293035488999</v>
      </c>
    </row>
    <row r="16" spans="1:13" x14ac:dyDescent="0.2">
      <c r="A16">
        <v>-4.3</v>
      </c>
      <c r="B16">
        <f t="shared" si="1"/>
        <v>3.8535196742087129E-5</v>
      </c>
      <c r="C16">
        <f t="shared" si="2"/>
        <v>3.8535196742087129E-5</v>
      </c>
      <c r="D16">
        <f t="shared" si="3"/>
        <v>8.5399054709917942E-6</v>
      </c>
      <c r="F16">
        <f t="shared" si="4"/>
        <v>3.8535196742087129E-5</v>
      </c>
      <c r="G16">
        <f t="shared" si="5"/>
        <v>8.5399054709917942E-6</v>
      </c>
      <c r="L16">
        <v>6.0000000000000001E-3</v>
      </c>
      <c r="M16">
        <f t="shared" si="6"/>
        <v>-2.5121443279304616</v>
      </c>
    </row>
    <row r="17" spans="1:13" x14ac:dyDescent="0.2">
      <c r="A17">
        <v>-4.2</v>
      </c>
      <c r="B17">
        <f t="shared" si="1"/>
        <v>5.8943067756539855E-5</v>
      </c>
      <c r="C17">
        <f t="shared" si="2"/>
        <v>5.8943067756539855E-5</v>
      </c>
      <c r="D17">
        <f t="shared" si="3"/>
        <v>1.3345749015906309E-5</v>
      </c>
      <c r="F17">
        <f t="shared" si="4"/>
        <v>5.8943067756539855E-5</v>
      </c>
      <c r="G17">
        <f t="shared" si="5"/>
        <v>1.3345749015906309E-5</v>
      </c>
      <c r="L17">
        <v>7.0000000000000001E-3</v>
      </c>
      <c r="M17">
        <f t="shared" si="6"/>
        <v>-2.4572633902054375</v>
      </c>
    </row>
    <row r="18" spans="1:13" x14ac:dyDescent="0.2">
      <c r="A18">
        <v>-4.0999999999999996</v>
      </c>
      <c r="B18">
        <f t="shared" si="1"/>
        <v>8.9261657177132928E-5</v>
      </c>
      <c r="C18">
        <f t="shared" si="2"/>
        <v>8.9261657177132928E-5</v>
      </c>
      <c r="D18">
        <f t="shared" si="3"/>
        <v>2.0657506912546714E-5</v>
      </c>
      <c r="F18">
        <f t="shared" si="4"/>
        <v>8.9261657177132928E-5</v>
      </c>
      <c r="G18">
        <f t="shared" si="5"/>
        <v>2.0657506912546714E-5</v>
      </c>
      <c r="L18">
        <v>8.0000000000000002E-3</v>
      </c>
      <c r="M18">
        <f t="shared" si="6"/>
        <v>-2.4089155458154612</v>
      </c>
    </row>
    <row r="19" spans="1:13" x14ac:dyDescent="0.2">
      <c r="A19">
        <v>-4</v>
      </c>
      <c r="B19">
        <f t="shared" si="1"/>
        <v>1.3383022576488537E-4</v>
      </c>
      <c r="C19">
        <f t="shared" si="2"/>
        <v>1.3383022576488537E-4</v>
      </c>
      <c r="D19">
        <f t="shared" si="3"/>
        <v>3.1671241833119857E-5</v>
      </c>
      <c r="F19">
        <f t="shared" si="4"/>
        <v>1.3383022576488537E-4</v>
      </c>
      <c r="G19">
        <f t="shared" si="5"/>
        <v>3.1671241833119857E-5</v>
      </c>
      <c r="L19">
        <v>8.9999999999999993E-3</v>
      </c>
      <c r="M19">
        <f t="shared" si="6"/>
        <v>-2.365618126864292</v>
      </c>
    </row>
    <row r="20" spans="1:13" x14ac:dyDescent="0.2">
      <c r="A20">
        <v>-3.9</v>
      </c>
      <c r="B20">
        <f t="shared" si="1"/>
        <v>1.9865547139277272E-4</v>
      </c>
      <c r="C20">
        <f t="shared" si="2"/>
        <v>1.9865547139277272E-4</v>
      </c>
      <c r="D20">
        <f t="shared" si="3"/>
        <v>4.8096344017602614E-5</v>
      </c>
      <c r="F20">
        <f t="shared" si="4"/>
        <v>1.9865547139277272E-4</v>
      </c>
      <c r="G20">
        <f t="shared" si="5"/>
        <v>4.8096344017602614E-5</v>
      </c>
      <c r="L20">
        <v>0.01</v>
      </c>
      <c r="M20">
        <f t="shared" si="6"/>
        <v>-2.3263478740408408</v>
      </c>
    </row>
    <row r="21" spans="1:13" x14ac:dyDescent="0.2">
      <c r="A21">
        <v>-3.8</v>
      </c>
      <c r="B21">
        <f t="shared" si="1"/>
        <v>2.9194692579146027E-4</v>
      </c>
      <c r="C21">
        <f t="shared" si="2"/>
        <v>2.9194692579146027E-4</v>
      </c>
      <c r="D21">
        <f t="shared" si="3"/>
        <v>7.234804392511999E-5</v>
      </c>
      <c r="F21">
        <f t="shared" si="4"/>
        <v>2.9194692579146027E-4</v>
      </c>
      <c r="G21">
        <f t="shared" si="5"/>
        <v>7.234804392511999E-5</v>
      </c>
      <c r="L21">
        <v>1.0999999999999999E-2</v>
      </c>
      <c r="M21">
        <f t="shared" si="6"/>
        <v>-2.290367877855267</v>
      </c>
    </row>
    <row r="22" spans="1:13" x14ac:dyDescent="0.2">
      <c r="A22">
        <v>-3.7</v>
      </c>
      <c r="B22">
        <f t="shared" si="1"/>
        <v>4.2478027055075143E-4</v>
      </c>
      <c r="C22">
        <f t="shared" si="2"/>
        <v>4.2478027055075143E-4</v>
      </c>
      <c r="D22">
        <f t="shared" si="3"/>
        <v>1.0779973347738824E-4</v>
      </c>
      <c r="F22">
        <f t="shared" si="4"/>
        <v>4.2478027055075143E-4</v>
      </c>
      <c r="G22">
        <f t="shared" si="5"/>
        <v>1.0779973347738824E-4</v>
      </c>
      <c r="L22">
        <v>1.2E-2</v>
      </c>
      <c r="M22">
        <f t="shared" si="6"/>
        <v>-2.257129244486225</v>
      </c>
    </row>
    <row r="23" spans="1:13" x14ac:dyDescent="0.2">
      <c r="A23">
        <v>-3.6</v>
      </c>
      <c r="B23">
        <f t="shared" si="1"/>
        <v>6.119019301137719E-4</v>
      </c>
      <c r="C23">
        <f t="shared" si="2"/>
        <v>6.119019301137719E-4</v>
      </c>
      <c r="D23">
        <f t="shared" si="3"/>
        <v>1.5910859015753364E-4</v>
      </c>
      <c r="F23">
        <f t="shared" si="4"/>
        <v>6.119019301137719E-4</v>
      </c>
      <c r="G23">
        <f t="shared" si="5"/>
        <v>1.5910859015753364E-4</v>
      </c>
      <c r="L23">
        <v>1.2999999999999999E-2</v>
      </c>
      <c r="M23">
        <f t="shared" si="6"/>
        <v>-2.226211769317175</v>
      </c>
    </row>
    <row r="24" spans="1:13" x14ac:dyDescent="0.2">
      <c r="A24">
        <v>-3.5000000000000102</v>
      </c>
      <c r="B24">
        <f t="shared" si="1"/>
        <v>8.7268269504572915E-4</v>
      </c>
      <c r="C24">
        <f t="shared" si="2"/>
        <v>8.7268269504572915E-4</v>
      </c>
      <c r="D24">
        <f t="shared" si="3"/>
        <v>2.3262907903551577E-4</v>
      </c>
      <c r="F24">
        <f t="shared" si="4"/>
        <v>8.7268269504572915E-4</v>
      </c>
      <c r="G24">
        <f t="shared" si="5"/>
        <v>2.3262907903551577E-4</v>
      </c>
      <c r="L24">
        <v>1.4E-2</v>
      </c>
      <c r="M24">
        <f t="shared" si="6"/>
        <v>-2.1972863766410518</v>
      </c>
    </row>
    <row r="25" spans="1:13" x14ac:dyDescent="0.2">
      <c r="A25">
        <v>-3.4000000000000101</v>
      </c>
      <c r="B25">
        <f t="shared" si="1"/>
        <v>1.2322191684729772E-3</v>
      </c>
      <c r="C25">
        <f t="shared" si="2"/>
        <v>1.2322191684729772E-3</v>
      </c>
      <c r="D25">
        <f t="shared" si="3"/>
        <v>3.3692926567686834E-4</v>
      </c>
      <c r="F25">
        <f t="shared" si="4"/>
        <v>1.2322191684729772E-3</v>
      </c>
      <c r="G25">
        <f t="shared" si="5"/>
        <v>3.3692926567686834E-4</v>
      </c>
      <c r="L25">
        <v>1.4999999999999999E-2</v>
      </c>
      <c r="M25">
        <f t="shared" si="6"/>
        <v>-2.1700903775845601</v>
      </c>
    </row>
    <row r="26" spans="1:13" x14ac:dyDescent="0.2">
      <c r="A26">
        <v>-3.30000000000001</v>
      </c>
      <c r="B26">
        <f t="shared" si="1"/>
        <v>1.7225689390536229E-3</v>
      </c>
      <c r="C26">
        <f t="shared" si="2"/>
        <v>1.7225689390536229E-3</v>
      </c>
      <c r="D26">
        <f t="shared" si="3"/>
        <v>4.834241423837595E-4</v>
      </c>
      <c r="F26">
        <f t="shared" si="4"/>
        <v>1.7225689390536229E-3</v>
      </c>
      <c r="G26">
        <f t="shared" si="5"/>
        <v>4.834241423837595E-4</v>
      </c>
      <c r="L26">
        <v>1.6E-2</v>
      </c>
      <c r="M26">
        <f t="shared" si="6"/>
        <v>-2.1444106209118399</v>
      </c>
    </row>
    <row r="27" spans="1:13" x14ac:dyDescent="0.2">
      <c r="A27">
        <v>-3.2000000000000099</v>
      </c>
      <c r="B27">
        <f t="shared" si="1"/>
        <v>2.3840882014647662E-3</v>
      </c>
      <c r="C27">
        <f t="shared" si="2"/>
        <v>2.3840882014647662E-3</v>
      </c>
      <c r="D27">
        <f t="shared" si="3"/>
        <v>6.8713793791582453E-4</v>
      </c>
      <c r="F27">
        <f t="shared" si="4"/>
        <v>2.3840882014647662E-3</v>
      </c>
      <c r="G27">
        <f t="shared" si="5"/>
        <v>6.8713793791582453E-4</v>
      </c>
      <c r="L27">
        <v>1.7000000000000001E-2</v>
      </c>
      <c r="M27">
        <f t="shared" si="6"/>
        <v>-2.1200716897421503</v>
      </c>
    </row>
    <row r="28" spans="1:13" x14ac:dyDescent="0.2">
      <c r="A28">
        <v>-3.1000000000000099</v>
      </c>
      <c r="B28">
        <f t="shared" si="1"/>
        <v>3.2668190561998202E-3</v>
      </c>
      <c r="C28">
        <f t="shared" si="2"/>
        <v>3.2668190561998202E-3</v>
      </c>
      <c r="D28">
        <f t="shared" si="3"/>
        <v>9.6760321321832314E-4</v>
      </c>
      <c r="F28">
        <f t="shared" si="4"/>
        <v>3.2668190561998202E-3</v>
      </c>
      <c r="G28">
        <f t="shared" si="5"/>
        <v>9.6760321321832314E-4</v>
      </c>
      <c r="L28">
        <v>1.7999999999999999E-2</v>
      </c>
      <c r="M28">
        <f t="shared" si="6"/>
        <v>-2.0969274291643418</v>
      </c>
    </row>
    <row r="29" spans="1:13" x14ac:dyDescent="0.2">
      <c r="A29">
        <v>-3.0000000000000102</v>
      </c>
      <c r="B29">
        <f t="shared" si="1"/>
        <v>4.431848411937874E-3</v>
      </c>
      <c r="C29">
        <f t="shared" si="2"/>
        <v>4.431848411937874E-3</v>
      </c>
      <c r="D29">
        <f t="shared" si="3"/>
        <v>1.3498980316300484E-3</v>
      </c>
      <c r="F29">
        <f t="shared" si="4"/>
        <v>4.431848411937874E-3</v>
      </c>
      <c r="G29">
        <f t="shared" si="5"/>
        <v>1.3498980316300484E-3</v>
      </c>
      <c r="L29">
        <v>1.9E-2</v>
      </c>
      <c r="M29">
        <f t="shared" si="6"/>
        <v>-2.0748547343933095</v>
      </c>
    </row>
    <row r="30" spans="1:13" x14ac:dyDescent="0.2">
      <c r="A30">
        <v>-2.9000000000000101</v>
      </c>
      <c r="B30">
        <f t="shared" si="1"/>
        <v>5.9525324197756795E-3</v>
      </c>
      <c r="C30">
        <f t="shared" si="2"/>
        <v>5.9525324197756795E-3</v>
      </c>
      <c r="D30">
        <f t="shared" si="3"/>
        <v>1.865813300383974E-3</v>
      </c>
      <c r="F30">
        <f t="shared" si="4"/>
        <v>5.9525324197756795E-3</v>
      </c>
      <c r="G30">
        <f t="shared" si="5"/>
        <v>1.865813300383974E-3</v>
      </c>
      <c r="L30">
        <v>0.02</v>
      </c>
      <c r="M30">
        <f t="shared" si="6"/>
        <v>-2.0537489106318225</v>
      </c>
    </row>
    <row r="31" spans="1:13" x14ac:dyDescent="0.2">
      <c r="A31">
        <v>-2.80000000000001</v>
      </c>
      <c r="B31">
        <f t="shared" si="1"/>
        <v>7.915451582979743E-3</v>
      </c>
      <c r="C31">
        <f t="shared" si="2"/>
        <v>7.915451582979743E-3</v>
      </c>
      <c r="D31">
        <f t="shared" si="3"/>
        <v>2.5551303304278523E-3</v>
      </c>
      <c r="F31">
        <f t="shared" si="4"/>
        <v>7.915451582979743E-3</v>
      </c>
      <c r="G31">
        <f t="shared" si="5"/>
        <v>2.5551303304278523E-3</v>
      </c>
      <c r="L31">
        <v>2.1000000000000001E-2</v>
      </c>
      <c r="M31">
        <f t="shared" si="6"/>
        <v>-2.0335201492530506</v>
      </c>
    </row>
    <row r="32" spans="1:13" x14ac:dyDescent="0.2">
      <c r="A32">
        <v>-2.7000000000000099</v>
      </c>
      <c r="B32">
        <f t="shared" si="1"/>
        <v>1.0420934814422318E-2</v>
      </c>
      <c r="C32">
        <f t="shared" si="2"/>
        <v>1.0420934814422318E-2</v>
      </c>
      <c r="D32">
        <f t="shared" si="3"/>
        <v>3.4669738030405624E-3</v>
      </c>
      <c r="F32">
        <f t="shared" si="4"/>
        <v>1.0420934814422318E-2</v>
      </c>
      <c r="G32">
        <f t="shared" si="5"/>
        <v>3.4669738030405624E-3</v>
      </c>
      <c r="L32">
        <v>2.1999999999999999E-2</v>
      </c>
      <c r="M32">
        <f t="shared" si="6"/>
        <v>-2.0140908120181393</v>
      </c>
    </row>
    <row r="33" spans="1:13" x14ac:dyDescent="0.2">
      <c r="A33">
        <v>-2.6000000000000099</v>
      </c>
      <c r="B33">
        <f t="shared" si="1"/>
        <v>1.3582969233685271E-2</v>
      </c>
      <c r="C33">
        <f t="shared" si="2"/>
        <v>1.3582969233685271E-2</v>
      </c>
      <c r="D33">
        <f t="shared" si="3"/>
        <v>4.6611880237186157E-3</v>
      </c>
      <c r="F33">
        <f t="shared" si="4"/>
        <v>1.3582969233685271E-2</v>
      </c>
      <c r="G33">
        <f t="shared" si="5"/>
        <v>4.6611880237186157E-3</v>
      </c>
      <c r="L33">
        <v>2.3E-2</v>
      </c>
      <c r="M33">
        <f t="shared" si="6"/>
        <v>-1.9953933101678247</v>
      </c>
    </row>
    <row r="34" spans="1:13" x14ac:dyDescent="0.2">
      <c r="A34">
        <v>-2.5000000000000102</v>
      </c>
      <c r="B34">
        <f t="shared" si="1"/>
        <v>1.7528300493568086E-2</v>
      </c>
      <c r="C34">
        <f t="shared" si="2"/>
        <v>1.7528300493568086E-2</v>
      </c>
      <c r="D34">
        <f t="shared" si="3"/>
        <v>6.2096653257759519E-3</v>
      </c>
      <c r="F34">
        <f t="shared" si="4"/>
        <v>1.7528300493568086E-2</v>
      </c>
      <c r="G34">
        <f t="shared" si="5"/>
        <v>6.2096653257759519E-3</v>
      </c>
      <c r="L34">
        <v>2.4E-2</v>
      </c>
      <c r="M34">
        <f t="shared" si="6"/>
        <v>-1.9773684281819468</v>
      </c>
    </row>
    <row r="35" spans="1:13" x14ac:dyDescent="0.2">
      <c r="A35">
        <v>-2.4000000000000101</v>
      </c>
      <c r="B35">
        <f t="shared" si="1"/>
        <v>2.2394530294842355E-2</v>
      </c>
      <c r="C35">
        <f t="shared" si="2"/>
        <v>2.2394530294842355E-2</v>
      </c>
      <c r="D35">
        <f t="shared" si="3"/>
        <v>8.1975359245958987E-3</v>
      </c>
      <c r="F35">
        <f t="shared" si="4"/>
        <v>2.2394530294842355E-2</v>
      </c>
      <c r="G35">
        <f t="shared" si="5"/>
        <v>8.1975359245958987E-3</v>
      </c>
      <c r="L35">
        <v>2.5000000000000001E-2</v>
      </c>
      <c r="M35">
        <f t="shared" si="6"/>
        <v>-1.9599639845400538</v>
      </c>
    </row>
    <row r="36" spans="1:13" x14ac:dyDescent="0.2">
      <c r="A36">
        <v>-2.30000000000001</v>
      </c>
      <c r="B36">
        <f t="shared" si="1"/>
        <v>2.8327037741600516E-2</v>
      </c>
      <c r="C36">
        <f t="shared" si="2"/>
        <v>2.8327037741600516E-2</v>
      </c>
      <c r="D36">
        <f t="shared" si="3"/>
        <v>1.0724110021675514E-2</v>
      </c>
      <c r="F36">
        <f t="shared" si="4"/>
        <v>2.8327037741600516E-2</v>
      </c>
      <c r="G36">
        <f t="shared" si="5"/>
        <v>1.0724110021675514E-2</v>
      </c>
      <c r="L36">
        <v>2.5999999999999999E-2</v>
      </c>
      <c r="M36">
        <f t="shared" si="6"/>
        <v>-1.9431337511050664</v>
      </c>
    </row>
    <row r="37" spans="1:13" x14ac:dyDescent="0.2">
      <c r="A37">
        <v>-2.2000000000000099</v>
      </c>
      <c r="B37">
        <f t="shared" si="1"/>
        <v>3.5474592846230668E-2</v>
      </c>
      <c r="C37">
        <f t="shared" si="2"/>
        <v>3.5474592846230668E-2</v>
      </c>
      <c r="D37">
        <f t="shared" si="3"/>
        <v>1.3903447513498252E-2</v>
      </c>
      <c r="F37">
        <f t="shared" si="4"/>
        <v>3.5474592846230668E-2</v>
      </c>
      <c r="G37">
        <f t="shared" si="5"/>
        <v>1.3903447513498252E-2</v>
      </c>
      <c r="L37">
        <v>2.7E-2</v>
      </c>
      <c r="M37">
        <f t="shared" si="6"/>
        <v>-1.9268365732639106</v>
      </c>
    </row>
    <row r="38" spans="1:13" x14ac:dyDescent="0.2">
      <c r="A38">
        <v>-2.1000000000000099</v>
      </c>
      <c r="B38">
        <f t="shared" si="1"/>
        <v>4.3983595980426296E-2</v>
      </c>
      <c r="C38">
        <f t="shared" si="2"/>
        <v>4.3983595980426296E-2</v>
      </c>
      <c r="D38">
        <f t="shared" si="3"/>
        <v>1.7864420562816112E-2</v>
      </c>
      <c r="F38">
        <f t="shared" si="4"/>
        <v>4.3983595980426296E-2</v>
      </c>
      <c r="G38">
        <f t="shared" si="5"/>
        <v>1.7864420562816112E-2</v>
      </c>
      <c r="L38">
        <v>2.8000000000000001E-2</v>
      </c>
      <c r="M38">
        <f t="shared" si="6"/>
        <v>-1.9110356475491179</v>
      </c>
    </row>
    <row r="39" spans="1:13" x14ac:dyDescent="0.2">
      <c r="A39">
        <v>-2.0000000000000102</v>
      </c>
      <c r="B39">
        <f t="shared" si="1"/>
        <v>5.3990966513186953E-2</v>
      </c>
      <c r="C39">
        <f t="shared" si="2"/>
        <v>5.3990966513186953E-2</v>
      </c>
      <c r="D39">
        <f t="shared" si="3"/>
        <v>2.2750131948178647E-2</v>
      </c>
      <c r="F39">
        <f t="shared" si="4"/>
        <v>5.3990966513186953E-2</v>
      </c>
      <c r="G39">
        <f t="shared" si="5"/>
        <v>2.2750131948178647E-2</v>
      </c>
      <c r="L39">
        <v>2.9000000000000001E-2</v>
      </c>
      <c r="M39">
        <f t="shared" si="6"/>
        <v>-1.8956979239918383</v>
      </c>
    </row>
    <row r="40" spans="1:13" x14ac:dyDescent="0.2">
      <c r="A40">
        <v>-1.9000000000000099</v>
      </c>
      <c r="B40">
        <f t="shared" si="1"/>
        <v>6.561581477467536E-2</v>
      </c>
      <c r="C40">
        <f t="shared" si="2"/>
        <v>6.561581477467536E-2</v>
      </c>
      <c r="D40">
        <f t="shared" si="3"/>
        <v>2.8716559816001137E-2</v>
      </c>
      <c r="F40">
        <f t="shared" si="4"/>
        <v>6.561581477467536E-2</v>
      </c>
      <c r="G40">
        <f t="shared" si="5"/>
        <v>2.8716559816001137E-2</v>
      </c>
      <c r="L40">
        <v>0.03</v>
      </c>
      <c r="M40">
        <f t="shared" si="6"/>
        <v>-1.8807936081512509</v>
      </c>
    </row>
    <row r="41" spans="1:13" x14ac:dyDescent="0.2">
      <c r="A41">
        <v>-1.80000000000001</v>
      </c>
      <c r="B41">
        <f t="shared" si="1"/>
        <v>7.8950158300892734E-2</v>
      </c>
      <c r="C41">
        <f t="shared" si="2"/>
        <v>7.8950158300892734E-2</v>
      </c>
      <c r="D41">
        <f t="shared" si="3"/>
        <v>3.5930319112924998E-2</v>
      </c>
      <c r="F41">
        <f t="shared" si="4"/>
        <v>7.8950158300892734E-2</v>
      </c>
      <c r="G41">
        <f t="shared" si="5"/>
        <v>3.5930319112924998E-2</v>
      </c>
      <c r="L41">
        <v>3.1E-2</v>
      </c>
      <c r="M41">
        <f t="shared" si="6"/>
        <v>-1.8662957434581073</v>
      </c>
    </row>
    <row r="42" spans="1:13" x14ac:dyDescent="0.2">
      <c r="A42">
        <v>-1.7000000000000099</v>
      </c>
      <c r="B42">
        <f t="shared" si="1"/>
        <v>9.4049077376885337E-2</v>
      </c>
      <c r="C42">
        <f t="shared" si="2"/>
        <v>9.4049077376885337E-2</v>
      </c>
      <c r="D42">
        <f t="shared" si="3"/>
        <v>4.4565462758542097E-2</v>
      </c>
      <c r="F42">
        <f t="shared" si="4"/>
        <v>9.4049077376885337E-2</v>
      </c>
      <c r="G42">
        <f t="shared" si="5"/>
        <v>4.4565462758542097E-2</v>
      </c>
      <c r="L42">
        <v>3.2000000000000001E-2</v>
      </c>
      <c r="M42">
        <f t="shared" si="6"/>
        <v>-1.8521798587690466</v>
      </c>
    </row>
    <row r="43" spans="1:13" x14ac:dyDescent="0.2">
      <c r="A43">
        <v>-1.6000000000000101</v>
      </c>
      <c r="B43">
        <f t="shared" si="1"/>
        <v>0.11092083467945377</v>
      </c>
      <c r="C43">
        <f t="shared" si="2"/>
        <v>0.11092083467945377</v>
      </c>
      <c r="D43">
        <f t="shared" si="3"/>
        <v>5.479929169955685E-2</v>
      </c>
      <c r="F43">
        <f t="shared" si="4"/>
        <v>0.11092083467945377</v>
      </c>
      <c r="G43">
        <f t="shared" si="5"/>
        <v>5.479929169955685E-2</v>
      </c>
      <c r="L43">
        <v>3.3000000000000002E-2</v>
      </c>
      <c r="M43">
        <f t="shared" si="6"/>
        <v>-1.8384236692477767</v>
      </c>
    </row>
    <row r="44" spans="1:13" x14ac:dyDescent="0.2">
      <c r="A44">
        <v>-1.50000000000001</v>
      </c>
      <c r="B44">
        <f t="shared" si="1"/>
        <v>0.1295175956658898</v>
      </c>
      <c r="C44">
        <f t="shared" si="2"/>
        <v>0.1295175956658898</v>
      </c>
      <c r="D44">
        <f t="shared" si="3"/>
        <v>6.6807201268856753E-2</v>
      </c>
      <c r="F44">
        <f t="shared" si="4"/>
        <v>0.1295175956658898</v>
      </c>
      <c r="G44">
        <f t="shared" si="5"/>
        <v>6.6807201268856753E-2</v>
      </c>
      <c r="L44">
        <v>3.4000000000000002E-2</v>
      </c>
      <c r="M44">
        <f t="shared" si="6"/>
        <v>-1.825006821146403</v>
      </c>
    </row>
    <row r="45" spans="1:13" x14ac:dyDescent="0.2">
      <c r="A45">
        <v>-1.4000000000000099</v>
      </c>
      <c r="B45">
        <f t="shared" si="1"/>
        <v>0.1497274656357428</v>
      </c>
      <c r="C45">
        <f t="shared" si="2"/>
        <v>0.1497274656357428</v>
      </c>
      <c r="D45">
        <f t="shared" si="3"/>
        <v>8.0756659233769554E-2</v>
      </c>
      <c r="F45">
        <f t="shared" si="4"/>
        <v>0.1497274656357428</v>
      </c>
      <c r="G45">
        <f t="shared" si="5"/>
        <v>8.0756659233769554E-2</v>
      </c>
      <c r="L45">
        <v>3.5000000000000003E-2</v>
      </c>
      <c r="M45">
        <f t="shared" si="6"/>
        <v>-1.8119106729525978</v>
      </c>
    </row>
    <row r="46" spans="1:13" x14ac:dyDescent="0.2">
      <c r="A46">
        <v>-1.30000000000001</v>
      </c>
      <c r="B46">
        <f t="shared" si="1"/>
        <v>0.17136859204780513</v>
      </c>
      <c r="C46">
        <f t="shared" si="2"/>
        <v>0.17136859204780513</v>
      </c>
      <c r="D46">
        <f t="shared" si="3"/>
        <v>9.6800484585608582E-2</v>
      </c>
      <c r="F46">
        <f t="shared" si="4"/>
        <v>0.17136859204780513</v>
      </c>
      <c r="G46">
        <f t="shared" si="5"/>
        <v>9.6800484585608582E-2</v>
      </c>
      <c r="L46">
        <v>3.5999999999999997E-2</v>
      </c>
      <c r="M46">
        <f t="shared" si="6"/>
        <v>-1.7991181068379667</v>
      </c>
    </row>
    <row r="47" spans="1:13" x14ac:dyDescent="0.2">
      <c r="A47">
        <v>-1.2000000000000099</v>
      </c>
      <c r="B47">
        <f t="shared" si="1"/>
        <v>0.19418605498321065</v>
      </c>
      <c r="C47">
        <f t="shared" si="2"/>
        <v>0.19418605498321065</v>
      </c>
      <c r="D47">
        <f t="shared" si="3"/>
        <v>0.11506967022170632</v>
      </c>
      <c r="F47">
        <f t="shared" si="4"/>
        <v>0.19418605498321065</v>
      </c>
      <c r="G47">
        <f t="shared" si="5"/>
        <v>0.11506967022170632</v>
      </c>
      <c r="L47">
        <v>3.6999999999999998E-2</v>
      </c>
      <c r="M47">
        <f t="shared" si="6"/>
        <v>-1.7866133654934699</v>
      </c>
    </row>
    <row r="48" spans="1:13" x14ac:dyDescent="0.2">
      <c r="A48">
        <v>-1.1000000000000101</v>
      </c>
      <c r="B48">
        <f t="shared" si="1"/>
        <v>0.21785217703254814</v>
      </c>
      <c r="C48">
        <f t="shared" si="2"/>
        <v>0.21785217703254814</v>
      </c>
      <c r="D48">
        <f t="shared" si="3"/>
        <v>0.13566606094638042</v>
      </c>
      <c r="F48">
        <f t="shared" si="4"/>
        <v>0.21785217703254814</v>
      </c>
      <c r="G48">
        <f t="shared" si="5"/>
        <v>0.13566606094638042</v>
      </c>
      <c r="L48">
        <v>3.7999999999999999E-2</v>
      </c>
      <c r="M48">
        <f t="shared" si="6"/>
        <v>-1.7743819103449572</v>
      </c>
    </row>
    <row r="49" spans="1:13" x14ac:dyDescent="0.2">
      <c r="A49">
        <v>-1.00000000000001</v>
      </c>
      <c r="B49">
        <f t="shared" si="1"/>
        <v>0.24197072451914092</v>
      </c>
      <c r="C49">
        <f t="shared" si="2"/>
        <v>0.24197072451914092</v>
      </c>
      <c r="D49">
        <f t="shared" si="3"/>
        <v>0.15865525393145458</v>
      </c>
      <c r="F49">
        <f t="shared" si="4"/>
        <v>0.24197072451914092</v>
      </c>
      <c r="G49">
        <f t="shared" si="5"/>
        <v>0.15865525393145458</v>
      </c>
      <c r="L49">
        <v>3.9E-2</v>
      </c>
      <c r="M49">
        <f t="shared" si="6"/>
        <v>-1.7624102978623895</v>
      </c>
    </row>
    <row r="50" spans="1:13" x14ac:dyDescent="0.2">
      <c r="A50">
        <v>-0.90000000000001001</v>
      </c>
      <c r="B50">
        <f t="shared" si="1"/>
        <v>0.26608524989875243</v>
      </c>
      <c r="C50">
        <f t="shared" si="2"/>
        <v>0.26608524989875243</v>
      </c>
      <c r="D50">
        <f t="shared" si="3"/>
        <v>0.18406012534675684</v>
      </c>
      <c r="F50">
        <f t="shared" si="4"/>
        <v>0.26608524989875243</v>
      </c>
      <c r="G50">
        <f t="shared" si="5"/>
        <v>0.18406012534675684</v>
      </c>
      <c r="L50">
        <v>0.04</v>
      </c>
      <c r="M50">
        <f t="shared" si="6"/>
        <v>-1.7506860712521695</v>
      </c>
    </row>
    <row r="51" spans="1:13" x14ac:dyDescent="0.2">
      <c r="A51">
        <v>-0.80000000000001004</v>
      </c>
      <c r="B51">
        <f t="shared" si="1"/>
        <v>0.2896915527614804</v>
      </c>
      <c r="C51">
        <f t="shared" si="2"/>
        <v>0.2896915527614804</v>
      </c>
      <c r="D51">
        <f t="shared" si="3"/>
        <v>0.21185539858339378</v>
      </c>
      <c r="F51">
        <f t="shared" si="4"/>
        <v>0.2896915527614804</v>
      </c>
      <c r="G51">
        <f t="shared" si="5"/>
        <v>0.21185539858339378</v>
      </c>
      <c r="L51">
        <v>4.1000000000000002E-2</v>
      </c>
      <c r="M51">
        <f t="shared" si="6"/>
        <v>-1.7391976652852517</v>
      </c>
    </row>
    <row r="52" spans="1:13" x14ac:dyDescent="0.2">
      <c r="A52">
        <v>-0.70000000000002005</v>
      </c>
      <c r="B52">
        <f t="shared" si="1"/>
        <v>0.31225393336675689</v>
      </c>
      <c r="C52">
        <f t="shared" si="2"/>
        <v>0.31225393336675689</v>
      </c>
      <c r="D52">
        <f t="shared" si="3"/>
        <v>0.24196365222306665</v>
      </c>
      <c r="F52">
        <f t="shared" si="4"/>
        <v>0.31225393336675689</v>
      </c>
      <c r="G52">
        <f t="shared" si="5"/>
        <v>0.24196365222306665</v>
      </c>
      <c r="L52">
        <v>4.2000000000000003E-2</v>
      </c>
      <c r="M52">
        <f t="shared" si="6"/>
        <v>-1.7279343223884183</v>
      </c>
    </row>
    <row r="53" spans="1:13" x14ac:dyDescent="0.2">
      <c r="A53">
        <v>-0.60000000000001996</v>
      </c>
      <c r="B53">
        <f t="shared" si="1"/>
        <v>0.33322460289179567</v>
      </c>
      <c r="C53">
        <f t="shared" si="2"/>
        <v>0.33322460289179567</v>
      </c>
      <c r="D53">
        <f t="shared" si="3"/>
        <v>0.27425311775006689</v>
      </c>
      <c r="F53">
        <f t="shared" si="4"/>
        <v>0.33322460289179567</v>
      </c>
      <c r="G53">
        <f t="shared" si="5"/>
        <v>0.27425311775006689</v>
      </c>
      <c r="L53">
        <v>4.2999999999999997E-2</v>
      </c>
      <c r="M53">
        <f t="shared" si="6"/>
        <v>-1.7168860184310404</v>
      </c>
    </row>
    <row r="54" spans="1:13" x14ac:dyDescent="0.2">
      <c r="A54">
        <v>-0.50000000000001998</v>
      </c>
      <c r="B54">
        <f t="shared" si="1"/>
        <v>0.35206532676429597</v>
      </c>
      <c r="C54">
        <f t="shared" si="2"/>
        <v>0.35206532676429597</v>
      </c>
      <c r="D54">
        <f t="shared" si="3"/>
        <v>0.30853753872597978</v>
      </c>
      <c r="F54">
        <f t="shared" si="4"/>
        <v>0.35206532676429597</v>
      </c>
      <c r="G54">
        <f t="shared" si="5"/>
        <v>0.30853753872597978</v>
      </c>
      <c r="L54">
        <v>4.3999999999999997E-2</v>
      </c>
      <c r="M54">
        <f t="shared" si="6"/>
        <v>-1.7060433968889612</v>
      </c>
    </row>
    <row r="55" spans="1:13" x14ac:dyDescent="0.2">
      <c r="A55">
        <v>-0.40000000000002001</v>
      </c>
      <c r="B55">
        <f t="shared" si="1"/>
        <v>0.36827014030332039</v>
      </c>
      <c r="C55">
        <f t="shared" si="2"/>
        <v>0.36827014030332039</v>
      </c>
      <c r="D55">
        <f t="shared" si="3"/>
        <v>0.34457825838966843</v>
      </c>
      <c r="F55">
        <f t="shared" si="4"/>
        <v>0.36827014030332039</v>
      </c>
      <c r="G55">
        <f t="shared" si="5"/>
        <v>0.34457825838966843</v>
      </c>
      <c r="L55">
        <v>4.4999999999999998E-2</v>
      </c>
      <c r="M55">
        <f t="shared" si="6"/>
        <v>-1.6953977102721358</v>
      </c>
    </row>
    <row r="56" spans="1:13" x14ac:dyDescent="0.2">
      <c r="A56">
        <v>-0.30000000000001997</v>
      </c>
      <c r="B56">
        <f t="shared" si="1"/>
        <v>0.38138781546052181</v>
      </c>
      <c r="C56">
        <f t="shared" si="2"/>
        <v>0.38138781546052181</v>
      </c>
      <c r="D56">
        <f t="shared" si="3"/>
        <v>0.38208857781103972</v>
      </c>
      <c r="F56">
        <f t="shared" si="4"/>
        <v>0.38138781546052181</v>
      </c>
      <c r="G56">
        <f t="shared" si="5"/>
        <v>0.38208857781103972</v>
      </c>
      <c r="L56">
        <v>4.5999999999999999E-2</v>
      </c>
      <c r="M56">
        <f t="shared" si="6"/>
        <v>-1.6849407678719146</v>
      </c>
    </row>
    <row r="57" spans="1:13" x14ac:dyDescent="0.2">
      <c r="A57">
        <v>-0.20000000000002</v>
      </c>
      <c r="B57">
        <f t="shared" si="1"/>
        <v>0.39104269397545433</v>
      </c>
      <c r="C57">
        <f t="shared" si="2"/>
        <v>0.39104269397545433</v>
      </c>
      <c r="D57">
        <f t="shared" si="3"/>
        <v>0.42074029056088913</v>
      </c>
      <c r="F57">
        <f t="shared" si="4"/>
        <v>0.39104269397545433</v>
      </c>
      <c r="G57">
        <f t="shared" si="5"/>
        <v>0.42074029056088913</v>
      </c>
      <c r="L57">
        <v>4.7E-2</v>
      </c>
      <c r="M57">
        <f t="shared" si="6"/>
        <v>-1.6746648890243252</v>
      </c>
    </row>
    <row r="58" spans="1:13" x14ac:dyDescent="0.2">
      <c r="A58">
        <v>-0.10000000000002</v>
      </c>
      <c r="B58">
        <f t="shared" si="1"/>
        <v>0.39695254747701098</v>
      </c>
      <c r="C58">
        <f t="shared" si="2"/>
        <v>0.39695254747701098</v>
      </c>
      <c r="D58">
        <f t="shared" si="3"/>
        <v>0.46017216272296307</v>
      </c>
      <c r="F58">
        <f t="shared" si="4"/>
        <v>0.39695254747701098</v>
      </c>
      <c r="G58">
        <f t="shared" si="5"/>
        <v>0.46017216272296307</v>
      </c>
      <c r="L58">
        <v>4.8000000000000001E-2</v>
      </c>
      <c r="M58">
        <f t="shared" si="6"/>
        <v>-1.6645628612027215</v>
      </c>
    </row>
    <row r="59" spans="1:13" x14ac:dyDescent="0.2">
      <c r="A59">
        <v>-2.0428103653102899E-14</v>
      </c>
      <c r="B59">
        <f t="shared" si="1"/>
        <v>0.3989422804014327</v>
      </c>
      <c r="C59">
        <f t="shared" si="2"/>
        <v>0.3989422804014327</v>
      </c>
      <c r="D59">
        <f t="shared" si="3"/>
        <v>0.49999999999999184</v>
      </c>
      <c r="F59">
        <f t="shared" si="4"/>
        <v>0.3989422804014327</v>
      </c>
      <c r="G59">
        <f t="shared" si="5"/>
        <v>0.49999999999999184</v>
      </c>
      <c r="L59">
        <v>4.9000000000000002E-2</v>
      </c>
      <c r="M59">
        <f t="shared" si="6"/>
        <v>-1.6546279023510773</v>
      </c>
    </row>
    <row r="60" spans="1:13" x14ac:dyDescent="0.2">
      <c r="A60">
        <v>9.9999999999980105E-2</v>
      </c>
      <c r="B60">
        <f t="shared" si="1"/>
        <v>0.39695254747701259</v>
      </c>
      <c r="C60">
        <f t="shared" si="2"/>
        <v>0.39695254747701259</v>
      </c>
      <c r="D60">
        <f t="shared" si="3"/>
        <v>0.53982783727702111</v>
      </c>
      <c r="F60">
        <f t="shared" si="4"/>
        <v>0.39695254747701259</v>
      </c>
      <c r="G60">
        <f t="shared" si="5"/>
        <v>0.53982783727702111</v>
      </c>
      <c r="L60">
        <v>0.05</v>
      </c>
      <c r="M60">
        <f t="shared" si="6"/>
        <v>-1.6448536269514726</v>
      </c>
    </row>
    <row r="61" spans="1:13" x14ac:dyDescent="0.2">
      <c r="A61">
        <v>0.19999999999998</v>
      </c>
      <c r="B61">
        <f t="shared" si="1"/>
        <v>0.39104269397545749</v>
      </c>
      <c r="C61">
        <f t="shared" si="2"/>
        <v>0.39104269397545749</v>
      </c>
      <c r="D61">
        <f t="shared" si="3"/>
        <v>0.57925970943909522</v>
      </c>
      <c r="F61">
        <f t="shared" si="4"/>
        <v>0.39104269397545749</v>
      </c>
      <c r="G61">
        <f t="shared" si="5"/>
        <v>0.57925970943909522</v>
      </c>
      <c r="L61">
        <v>5.0999999999999997E-2</v>
      </c>
      <c r="M61">
        <f t="shared" si="6"/>
        <v>-1.63523401538865</v>
      </c>
    </row>
    <row r="62" spans="1:13" x14ac:dyDescent="0.2">
      <c r="A62">
        <v>0.29999999999998</v>
      </c>
      <c r="B62">
        <f t="shared" si="1"/>
        <v>0.38138781546052641</v>
      </c>
      <c r="C62">
        <f t="shared" si="2"/>
        <v>0.38138781546052641</v>
      </c>
      <c r="D62">
        <f t="shared" si="3"/>
        <v>0.61791142218894501</v>
      </c>
      <c r="F62">
        <f t="shared" si="4"/>
        <v>0.38138781546052641</v>
      </c>
      <c r="G62">
        <f t="shared" si="5"/>
        <v>0.61791142218894501</v>
      </c>
      <c r="L62">
        <v>5.1999999999999998E-2</v>
      </c>
      <c r="M62">
        <f t="shared" si="6"/>
        <v>-1.6257633862332344</v>
      </c>
    </row>
    <row r="63" spans="1:13" x14ac:dyDescent="0.2">
      <c r="A63">
        <v>0.39999999999997998</v>
      </c>
      <c r="B63">
        <f t="shared" si="1"/>
        <v>0.36827014030332628</v>
      </c>
      <c r="C63">
        <f t="shared" si="2"/>
        <v>0.36827014030332628</v>
      </c>
      <c r="D63">
        <f t="shared" si="3"/>
        <v>0.65542174161031674</v>
      </c>
      <c r="F63">
        <f t="shared" si="4"/>
        <v>0.36827014030332628</v>
      </c>
      <c r="G63">
        <f t="shared" si="5"/>
        <v>0.65542174161031674</v>
      </c>
      <c r="L63">
        <v>5.2999999999999999E-2</v>
      </c>
      <c r="M63">
        <f t="shared" si="6"/>
        <v>-1.6164363711150214</v>
      </c>
    </row>
    <row r="64" spans="1:13" x14ac:dyDescent="0.2">
      <c r="A64">
        <v>0.49999999999998002</v>
      </c>
      <c r="B64">
        <f t="shared" si="1"/>
        <v>0.35206532676430302</v>
      </c>
      <c r="C64">
        <f t="shared" si="2"/>
        <v>0.35206532676430302</v>
      </c>
      <c r="D64">
        <f t="shared" si="3"/>
        <v>0.69146246127400612</v>
      </c>
      <c r="F64">
        <f t="shared" si="4"/>
        <v>0.35206532676430302</v>
      </c>
      <c r="G64">
        <f t="shared" si="5"/>
        <v>0.69146246127400612</v>
      </c>
      <c r="L64">
        <v>5.3999999999999999E-2</v>
      </c>
      <c r="M64">
        <f t="shared" si="6"/>
        <v>-1.607247891900218</v>
      </c>
    </row>
    <row r="65" spans="1:13" x14ac:dyDescent="0.2">
      <c r="A65">
        <v>0.59999999999997999</v>
      </c>
      <c r="B65">
        <f t="shared" si="1"/>
        <v>0.33322460289180361</v>
      </c>
      <c r="C65">
        <f t="shared" si="2"/>
        <v>0.33322460289180361</v>
      </c>
      <c r="D65">
        <f t="shared" si="3"/>
        <v>0.72574688224991979</v>
      </c>
      <c r="F65">
        <f t="shared" si="4"/>
        <v>0.33322460289180361</v>
      </c>
      <c r="G65">
        <f t="shared" si="5"/>
        <v>0.72574688224991979</v>
      </c>
      <c r="L65">
        <v>5.5E-2</v>
      </c>
      <c r="M65">
        <f t="shared" si="6"/>
        <v>-1.5981931399228173</v>
      </c>
    </row>
    <row r="66" spans="1:13" x14ac:dyDescent="0.2">
      <c r="A66">
        <v>0.69999999999997997</v>
      </c>
      <c r="B66">
        <f t="shared" si="1"/>
        <v>0.31225393336676566</v>
      </c>
      <c r="C66">
        <f t="shared" si="2"/>
        <v>0.31225393336676566</v>
      </c>
      <c r="D66">
        <f t="shared" si="3"/>
        <v>0.75803634777692075</v>
      </c>
      <c r="F66">
        <f t="shared" si="4"/>
        <v>0.31225393336676566</v>
      </c>
      <c r="G66">
        <f t="shared" si="5"/>
        <v>0.75803634777692075</v>
      </c>
      <c r="L66">
        <v>5.6000000000000001E-2</v>
      </c>
      <c r="M66">
        <f t="shared" si="6"/>
        <v>-1.5892675570513919</v>
      </c>
    </row>
    <row r="67" spans="1:13" x14ac:dyDescent="0.2">
      <c r="A67">
        <v>0.79999999999997995</v>
      </c>
      <c r="B67">
        <f t="shared" si="1"/>
        <v>0.28969155276148739</v>
      </c>
      <c r="C67">
        <f t="shared" si="2"/>
        <v>0.28969155276148739</v>
      </c>
      <c r="D67">
        <f t="shared" si="3"/>
        <v>0.78814460141659759</v>
      </c>
      <c r="F67">
        <f t="shared" si="4"/>
        <v>0.28969155276148739</v>
      </c>
      <c r="G67">
        <f t="shared" si="5"/>
        <v>0.78814460141659759</v>
      </c>
      <c r="L67">
        <v>5.7000000000000002E-2</v>
      </c>
      <c r="M67">
        <f t="shared" si="6"/>
        <v>-1.5804668183993618</v>
      </c>
    </row>
    <row r="68" spans="1:13" x14ac:dyDescent="0.2">
      <c r="A68">
        <v>0.89999999999998004</v>
      </c>
      <c r="B68">
        <f t="shared" si="1"/>
        <v>0.26608524989875959</v>
      </c>
      <c r="C68">
        <f t="shared" si="2"/>
        <v>0.26608524989875959</v>
      </c>
      <c r="D68">
        <f t="shared" si="3"/>
        <v>0.81593987465323525</v>
      </c>
      <c r="F68">
        <f t="shared" si="4"/>
        <v>0.26608524989875959</v>
      </c>
      <c r="G68">
        <f t="shared" si="5"/>
        <v>0.81593987465323525</v>
      </c>
      <c r="L68">
        <v>5.8000000000000003E-2</v>
      </c>
      <c r="M68">
        <f t="shared" si="6"/>
        <v>-1.5717868165098594</v>
      </c>
    </row>
    <row r="69" spans="1:13" x14ac:dyDescent="0.2">
      <c r="A69">
        <v>0.99999999999998002</v>
      </c>
      <c r="B69">
        <f t="shared" si="1"/>
        <v>0.24197072451914819</v>
      </c>
      <c r="C69">
        <f t="shared" si="2"/>
        <v>0.24197072451914819</v>
      </c>
      <c r="D69">
        <f t="shared" si="3"/>
        <v>0.84134474606853815</v>
      </c>
      <c r="F69">
        <f t="shared" si="4"/>
        <v>0.24197072451914819</v>
      </c>
      <c r="G69">
        <f t="shared" si="5"/>
        <v>0.84134474606853815</v>
      </c>
      <c r="L69">
        <v>5.8999999999999997E-2</v>
      </c>
      <c r="M69">
        <f t="shared" si="6"/>
        <v>-1.5632236468662759</v>
      </c>
    </row>
    <row r="70" spans="1:13" x14ac:dyDescent="0.2">
      <c r="A70">
        <v>1.0999999999999801</v>
      </c>
      <c r="B70">
        <f t="shared" si="1"/>
        <v>0.21785217703255533</v>
      </c>
      <c r="C70">
        <f t="shared" si="2"/>
        <v>0.21785217703255533</v>
      </c>
      <c r="D70">
        <f t="shared" si="3"/>
        <v>0.864333939053613</v>
      </c>
      <c r="F70">
        <f t="shared" si="4"/>
        <v>0.21785217703255533</v>
      </c>
      <c r="G70">
        <f t="shared" si="5"/>
        <v>0.864333939053613</v>
      </c>
      <c r="L70">
        <v>0.06</v>
      </c>
      <c r="M70">
        <f t="shared" si="6"/>
        <v>-1.554773594596853</v>
      </c>
    </row>
    <row r="71" spans="1:13" x14ac:dyDescent="0.2">
      <c r="A71">
        <v>1.19999999999998</v>
      </c>
      <c r="B71">
        <f t="shared" si="1"/>
        <v>0.19418605498321762</v>
      </c>
      <c r="C71">
        <f t="shared" si="2"/>
        <v>0.19418605498321762</v>
      </c>
      <c r="D71">
        <f t="shared" si="3"/>
        <v>0.88493032977828789</v>
      </c>
      <c r="F71">
        <f t="shared" si="4"/>
        <v>0.19418605498321762</v>
      </c>
      <c r="G71">
        <f t="shared" si="5"/>
        <v>0.88493032977828789</v>
      </c>
      <c r="L71">
        <v>6.0999999999999999E-2</v>
      </c>
      <c r="M71">
        <f t="shared" si="6"/>
        <v>-1.5464331222567476</v>
      </c>
    </row>
    <row r="72" spans="1:13" x14ac:dyDescent="0.2">
      <c r="A72">
        <v>1.2999999999999801</v>
      </c>
      <c r="B72">
        <f t="shared" si="1"/>
        <v>0.1713685920478118</v>
      </c>
      <c r="C72">
        <f t="shared" si="2"/>
        <v>0.1713685920478118</v>
      </c>
      <c r="D72">
        <f t="shared" si="3"/>
        <v>0.90319951541438626</v>
      </c>
      <c r="F72">
        <f t="shared" si="4"/>
        <v>0.1713685920478118</v>
      </c>
      <c r="G72">
        <f t="shared" si="5"/>
        <v>0.90319951541438626</v>
      </c>
      <c r="L72">
        <v>6.2E-2</v>
      </c>
      <c r="M72">
        <f t="shared" si="6"/>
        <v>-1.5381988585840642</v>
      </c>
    </row>
    <row r="73" spans="1:13" x14ac:dyDescent="0.2">
      <c r="A73">
        <v>1.3999999999999799</v>
      </c>
      <c r="B73">
        <f t="shared" si="1"/>
        <v>0.14972746563574907</v>
      </c>
      <c r="C73">
        <f t="shared" si="2"/>
        <v>0.14972746563574907</v>
      </c>
      <c r="D73">
        <f t="shared" si="3"/>
        <v>0.91924334076622594</v>
      </c>
      <c r="F73">
        <f t="shared" si="4"/>
        <v>0.14972746563574907</v>
      </c>
      <c r="G73">
        <f t="shared" si="5"/>
        <v>0.91924334076622594</v>
      </c>
      <c r="L73">
        <v>6.3E-2</v>
      </c>
      <c r="M73">
        <f t="shared" si="6"/>
        <v>-1.5300675881378281</v>
      </c>
    </row>
    <row r="74" spans="1:13" x14ac:dyDescent="0.2">
      <c r="A74">
        <v>1.49999999999998</v>
      </c>
      <c r="B74">
        <f t="shared" ref="B74:B109" si="7">1/SQRT(2*PI()) *EXP((-1)*A74^2/2)</f>
        <v>0.1295175956658956</v>
      </c>
      <c r="C74">
        <f t="shared" ref="C74:C109" si="8">_xlfn.NORM.DIST(A74,0,1,FALSE)</f>
        <v>0.1295175956658956</v>
      </c>
      <c r="D74">
        <f t="shared" ref="D74:D109" si="9">_xlfn.NORM.DIST(A74,0,1,TRUE)</f>
        <v>0.93319279873113936</v>
      </c>
      <c r="F74">
        <f t="shared" ref="F74:F109" si="10">_xlfn.NORM.S.DIST(A74,FALSE)</f>
        <v>0.1295175956658956</v>
      </c>
      <c r="G74">
        <f t="shared" ref="G74:G109" si="11">_xlfn.NORM.S.DIST(A74,TRUE)</f>
        <v>0.93319279873113936</v>
      </c>
      <c r="L74">
        <v>6.4000000000000001E-2</v>
      </c>
      <c r="M74">
        <f t="shared" si="6"/>
        <v>-1.5220362417358562</v>
      </c>
    </row>
    <row r="75" spans="1:13" x14ac:dyDescent="0.2">
      <c r="A75">
        <v>1.5999999999999801</v>
      </c>
      <c r="B75">
        <f t="shared" si="7"/>
        <v>0.11092083467945908</v>
      </c>
      <c r="C75">
        <f t="shared" si="8"/>
        <v>0.11092083467945908</v>
      </c>
      <c r="D75">
        <f t="shared" si="9"/>
        <v>0.94520070830043978</v>
      </c>
      <c r="F75">
        <f t="shared" si="10"/>
        <v>0.11092083467945908</v>
      </c>
      <c r="G75">
        <f t="shared" si="11"/>
        <v>0.94520070830043978</v>
      </c>
      <c r="L75">
        <v>6.5000000000000002E-2</v>
      </c>
      <c r="M75">
        <f t="shared" si="6"/>
        <v>-1.5141018876192833</v>
      </c>
    </row>
    <row r="76" spans="1:13" x14ac:dyDescent="0.2">
      <c r="A76">
        <v>1.69999999999998</v>
      </c>
      <c r="B76">
        <f t="shared" si="7"/>
        <v>9.4049077376890139E-2</v>
      </c>
      <c r="C76">
        <f t="shared" si="8"/>
        <v>9.4049077376890139E-2</v>
      </c>
      <c r="D76">
        <f t="shared" si="9"/>
        <v>0.95543453724145511</v>
      </c>
      <c r="F76">
        <f t="shared" si="10"/>
        <v>9.4049077376890139E-2</v>
      </c>
      <c r="G76">
        <f t="shared" si="11"/>
        <v>0.95543453724145511</v>
      </c>
      <c r="L76">
        <v>6.6000000000000003E-2</v>
      </c>
      <c r="M76">
        <f t="shared" si="6"/>
        <v>-1.5062617232782443</v>
      </c>
    </row>
    <row r="77" spans="1:13" x14ac:dyDescent="0.2">
      <c r="A77">
        <v>1.7999999999999801</v>
      </c>
      <c r="B77">
        <f t="shared" si="7"/>
        <v>7.8950158300896994E-2</v>
      </c>
      <c r="C77">
        <f t="shared" si="8"/>
        <v>7.8950158300896994E-2</v>
      </c>
      <c r="D77">
        <f t="shared" si="9"/>
        <v>0.96406968088707268</v>
      </c>
      <c r="F77">
        <f t="shared" si="10"/>
        <v>7.8950158300896994E-2</v>
      </c>
      <c r="G77">
        <f t="shared" si="11"/>
        <v>0.96406968088707268</v>
      </c>
      <c r="L77">
        <v>6.7000000000000004E-2</v>
      </c>
      <c r="M77">
        <f t="shared" ref="M77:M140" si="12">_xlfn.NORM.S.INV(L77)</f>
        <v>-1.4985130678799752</v>
      </c>
    </row>
    <row r="78" spans="1:13" x14ac:dyDescent="0.2">
      <c r="A78">
        <v>1.8999999999999799</v>
      </c>
      <c r="B78">
        <f t="shared" si="7"/>
        <v>6.5615814774679093E-2</v>
      </c>
      <c r="C78">
        <f t="shared" si="8"/>
        <v>6.5615814774679093E-2</v>
      </c>
      <c r="D78">
        <f t="shared" si="9"/>
        <v>0.97128344018399693</v>
      </c>
      <c r="F78">
        <f t="shared" si="10"/>
        <v>6.5615814774679093E-2</v>
      </c>
      <c r="G78">
        <f t="shared" si="11"/>
        <v>0.97128344018399693</v>
      </c>
      <c r="L78">
        <v>6.8000000000000005E-2</v>
      </c>
      <c r="M78">
        <f t="shared" si="12"/>
        <v>-1.4908533552466607</v>
      </c>
    </row>
    <row r="79" spans="1:13" x14ac:dyDescent="0.2">
      <c r="A79">
        <v>1.99999999999998</v>
      </c>
      <c r="B79">
        <f t="shared" si="7"/>
        <v>5.3990966513190221E-2</v>
      </c>
      <c r="C79">
        <f t="shared" si="8"/>
        <v>5.3990966513190221E-2</v>
      </c>
      <c r="D79">
        <f t="shared" si="9"/>
        <v>0.97724986805181968</v>
      </c>
      <c r="F79">
        <f t="shared" si="10"/>
        <v>5.3990966513190221E-2</v>
      </c>
      <c r="G79">
        <f t="shared" si="11"/>
        <v>0.97724986805181968</v>
      </c>
      <c r="L79">
        <v>6.9000000000000006E-2</v>
      </c>
      <c r="M79">
        <f t="shared" si="12"/>
        <v>-1.4832801273356204</v>
      </c>
    </row>
    <row r="80" spans="1:13" x14ac:dyDescent="0.2">
      <c r="A80">
        <v>2.0999999999999699</v>
      </c>
      <c r="B80">
        <f t="shared" si="7"/>
        <v>4.3983595980429988E-2</v>
      </c>
      <c r="C80">
        <f t="shared" si="8"/>
        <v>4.3983595980429988E-2</v>
      </c>
      <c r="D80">
        <f t="shared" si="9"/>
        <v>0.9821355794371821</v>
      </c>
      <c r="F80">
        <f t="shared" si="10"/>
        <v>4.3983595980429988E-2</v>
      </c>
      <c r="G80">
        <f t="shared" si="11"/>
        <v>0.9821355794371821</v>
      </c>
      <c r="L80">
        <v>7.0000000000000007E-2</v>
      </c>
      <c r="M80">
        <f t="shared" si="12"/>
        <v>-1.4757910281791702</v>
      </c>
    </row>
    <row r="81" spans="1:13" x14ac:dyDescent="0.2">
      <c r="A81">
        <v>2.19999999999997</v>
      </c>
      <c r="B81">
        <f t="shared" si="7"/>
        <v>3.5474592846233791E-2</v>
      </c>
      <c r="C81">
        <f t="shared" si="8"/>
        <v>3.5474592846233791E-2</v>
      </c>
      <c r="D81">
        <f t="shared" si="9"/>
        <v>0.9860965524865003</v>
      </c>
      <c r="F81">
        <f t="shared" si="10"/>
        <v>3.5474592846233791E-2</v>
      </c>
      <c r="G81">
        <f t="shared" si="11"/>
        <v>0.9860965524865003</v>
      </c>
      <c r="L81">
        <v>7.0999999999999994E-2</v>
      </c>
      <c r="M81">
        <f t="shared" si="12"/>
        <v>-1.4683837982456598</v>
      </c>
    </row>
    <row r="82" spans="1:13" x14ac:dyDescent="0.2">
      <c r="A82">
        <v>2.2999999999999701</v>
      </c>
      <c r="B82">
        <f t="shared" si="7"/>
        <v>2.8327037741603125E-2</v>
      </c>
      <c r="C82">
        <f t="shared" si="8"/>
        <v>2.8327037741603125E-2</v>
      </c>
      <c r="D82">
        <f t="shared" si="9"/>
        <v>0.98927588997832339</v>
      </c>
      <c r="F82">
        <f t="shared" si="10"/>
        <v>2.8327037741603125E-2</v>
      </c>
      <c r="G82">
        <f t="shared" si="11"/>
        <v>0.98927588997832339</v>
      </c>
      <c r="L82">
        <v>7.1999999999999995E-2</v>
      </c>
      <c r="M82">
        <f t="shared" si="12"/>
        <v>-1.4610562691869067</v>
      </c>
    </row>
    <row r="83" spans="1:13" x14ac:dyDescent="0.2">
      <c r="A83">
        <v>2.3999999999999702</v>
      </c>
      <c r="B83">
        <f t="shared" si="7"/>
        <v>2.2394530294844502E-2</v>
      </c>
      <c r="C83">
        <f t="shared" si="8"/>
        <v>2.2394530294844502E-2</v>
      </c>
      <c r="D83">
        <f t="shared" si="9"/>
        <v>0.99180246407540318</v>
      </c>
      <c r="F83">
        <f t="shared" si="10"/>
        <v>2.2394530294844502E-2</v>
      </c>
      <c r="G83">
        <f t="shared" si="11"/>
        <v>0.99180246407540318</v>
      </c>
      <c r="L83">
        <v>7.2999999999999995E-2</v>
      </c>
      <c r="M83">
        <f t="shared" si="12"/>
        <v>-1.4538063589405745</v>
      </c>
    </row>
    <row r="84" spans="1:13" x14ac:dyDescent="0.2">
      <c r="A84">
        <v>2.4999999999999698</v>
      </c>
      <c r="B84">
        <f t="shared" si="7"/>
        <v>1.7528300493569862E-2</v>
      </c>
      <c r="C84">
        <f t="shared" si="8"/>
        <v>1.7528300493569862E-2</v>
      </c>
      <c r="D84">
        <f t="shared" si="9"/>
        <v>0.99379033467422329</v>
      </c>
      <c r="F84">
        <f t="shared" si="10"/>
        <v>1.7528300493569862E-2</v>
      </c>
      <c r="G84">
        <f t="shared" si="11"/>
        <v>0.99379033467422329</v>
      </c>
      <c r="L84">
        <v>7.3999999999999996E-2</v>
      </c>
      <c r="M84">
        <f t="shared" si="12"/>
        <v>-1.4466320671589785</v>
      </c>
    </row>
    <row r="85" spans="1:13" x14ac:dyDescent="0.2">
      <c r="A85">
        <v>2.5999999999999699</v>
      </c>
      <c r="B85">
        <f t="shared" si="7"/>
        <v>1.3582969233686681E-2</v>
      </c>
      <c r="C85">
        <f t="shared" si="8"/>
        <v>1.3582969233686681E-2</v>
      </c>
      <c r="D85">
        <f t="shared" si="9"/>
        <v>0.99533881197628082</v>
      </c>
      <c r="F85">
        <f t="shared" si="10"/>
        <v>1.3582969233686681E-2</v>
      </c>
      <c r="G85">
        <f t="shared" si="11"/>
        <v>0.99533881197628082</v>
      </c>
      <c r="L85">
        <v>7.4999999999999997E-2</v>
      </c>
      <c r="M85">
        <f t="shared" si="12"/>
        <v>-1.4395314709384572</v>
      </c>
    </row>
    <row r="86" spans="1:13" x14ac:dyDescent="0.2">
      <c r="A86">
        <v>2.69999999999997</v>
      </c>
      <c r="B86">
        <f t="shared" si="7"/>
        <v>1.0420934814423442E-2</v>
      </c>
      <c r="C86">
        <f t="shared" si="8"/>
        <v>1.0420934814423442E-2</v>
      </c>
      <c r="D86">
        <f t="shared" si="9"/>
        <v>0.99653302619695905</v>
      </c>
      <c r="F86">
        <f t="shared" si="10"/>
        <v>1.0420934814423442E-2</v>
      </c>
      <c r="G86">
        <f t="shared" si="11"/>
        <v>0.99653302619695905</v>
      </c>
      <c r="L86">
        <v>7.5999999999999998E-2</v>
      </c>
      <c r="M86">
        <f t="shared" si="12"/>
        <v>-1.4325027208258112</v>
      </c>
    </row>
    <row r="87" spans="1:13" x14ac:dyDescent="0.2">
      <c r="A87">
        <v>2.7999999999999701</v>
      </c>
      <c r="B87">
        <f t="shared" si="7"/>
        <v>7.9154515829806277E-3</v>
      </c>
      <c r="C87">
        <f t="shared" si="8"/>
        <v>7.9154515829806277E-3</v>
      </c>
      <c r="D87">
        <f t="shared" si="9"/>
        <v>0.9974448696695718</v>
      </c>
      <c r="F87">
        <f t="shared" si="10"/>
        <v>7.9154515829806277E-3</v>
      </c>
      <c r="G87">
        <f t="shared" si="11"/>
        <v>0.9974448696695718</v>
      </c>
      <c r="L87">
        <v>7.6999999999999999E-2</v>
      </c>
      <c r="M87">
        <f t="shared" si="12"/>
        <v>-1.4255440370804517</v>
      </c>
    </row>
    <row r="88" spans="1:13" x14ac:dyDescent="0.2">
      <c r="A88">
        <v>2.8999999999999702</v>
      </c>
      <c r="B88">
        <f t="shared" si="7"/>
        <v>5.9525324197763725E-3</v>
      </c>
      <c r="C88">
        <f t="shared" si="8"/>
        <v>5.9525324197763725E-3</v>
      </c>
      <c r="D88">
        <f t="shared" si="9"/>
        <v>0.99813418669961573</v>
      </c>
      <c r="F88">
        <f t="shared" si="10"/>
        <v>5.9525324197763725E-3</v>
      </c>
      <c r="G88">
        <f t="shared" si="11"/>
        <v>0.99813418669961573</v>
      </c>
      <c r="L88">
        <v>7.8E-2</v>
      </c>
      <c r="M88">
        <f t="shared" si="12"/>
        <v>-1.4186537061727389</v>
      </c>
    </row>
    <row r="89" spans="1:13" x14ac:dyDescent="0.2">
      <c r="A89">
        <v>2.9999999999999698</v>
      </c>
      <c r="B89">
        <f t="shared" si="7"/>
        <v>4.4318484119384082E-3</v>
      </c>
      <c r="C89">
        <f t="shared" si="8"/>
        <v>4.4318484119384082E-3</v>
      </c>
      <c r="D89">
        <f t="shared" si="9"/>
        <v>0.99865010196836979</v>
      </c>
      <c r="F89">
        <f t="shared" si="10"/>
        <v>4.4318484119384082E-3</v>
      </c>
      <c r="G89">
        <f t="shared" si="11"/>
        <v>0.99865010196836979</v>
      </c>
      <c r="L89">
        <v>7.9000000000000001E-2</v>
      </c>
      <c r="M89">
        <f t="shared" si="12"/>
        <v>-1.4118300775008081</v>
      </c>
    </row>
    <row r="90" spans="1:13" x14ac:dyDescent="0.2">
      <c r="A90">
        <v>3.0999999999999699</v>
      </c>
      <c r="B90">
        <f t="shared" si="7"/>
        <v>3.2668190562002266E-3</v>
      </c>
      <c r="C90">
        <f t="shared" si="8"/>
        <v>3.2668190562002266E-3</v>
      </c>
      <c r="D90">
        <f t="shared" si="9"/>
        <v>0.99903239678678157</v>
      </c>
      <c r="F90">
        <f t="shared" si="10"/>
        <v>3.2668190562002266E-3</v>
      </c>
      <c r="G90">
        <f t="shared" si="11"/>
        <v>0.99903239678678157</v>
      </c>
      <c r="L90">
        <v>0.08</v>
      </c>
      <c r="M90">
        <f t="shared" si="12"/>
        <v>-1.4050715603096353</v>
      </c>
    </row>
    <row r="91" spans="1:13" x14ac:dyDescent="0.2">
      <c r="A91">
        <v>3.19999999999997</v>
      </c>
      <c r="B91">
        <f t="shared" si="7"/>
        <v>2.3840882014650711E-3</v>
      </c>
      <c r="C91">
        <f t="shared" si="8"/>
        <v>2.3840882014650711E-3</v>
      </c>
      <c r="D91">
        <f t="shared" si="9"/>
        <v>0.99931286206208403</v>
      </c>
      <c r="F91">
        <f t="shared" si="10"/>
        <v>2.3840882014650711E-3</v>
      </c>
      <c r="G91">
        <f t="shared" si="11"/>
        <v>0.99931286206208403</v>
      </c>
      <c r="L91">
        <v>8.1000000000000003E-2</v>
      </c>
      <c r="M91">
        <f t="shared" si="12"/>
        <v>-1.3983766207974972</v>
      </c>
    </row>
    <row r="92" spans="1:13" x14ac:dyDescent="0.2">
      <c r="A92">
        <v>3.2999999999999701</v>
      </c>
      <c r="B92">
        <f t="shared" si="7"/>
        <v>1.722568939053851E-3</v>
      </c>
      <c r="C92">
        <f t="shared" si="8"/>
        <v>1.722568939053851E-3</v>
      </c>
      <c r="D92">
        <f t="shared" si="9"/>
        <v>0.99951657585761622</v>
      </c>
      <c r="F92">
        <f t="shared" si="10"/>
        <v>1.722568939053851E-3</v>
      </c>
      <c r="G92">
        <f t="shared" si="11"/>
        <v>0.99951657585761622</v>
      </c>
      <c r="L92">
        <v>8.2000000000000003E-2</v>
      </c>
      <c r="M92">
        <f t="shared" si="12"/>
        <v>-1.3917437793963254</v>
      </c>
    </row>
    <row r="93" spans="1:13" x14ac:dyDescent="0.2">
      <c r="A93">
        <v>3.3999999999999702</v>
      </c>
      <c r="B93">
        <f t="shared" si="7"/>
        <v>1.2322191684731446E-3</v>
      </c>
      <c r="C93">
        <f t="shared" si="8"/>
        <v>1.2322191684731446E-3</v>
      </c>
      <c r="D93">
        <f t="shared" si="9"/>
        <v>0.99966307073432303</v>
      </c>
      <c r="F93">
        <f t="shared" si="10"/>
        <v>1.2322191684731446E-3</v>
      </c>
      <c r="G93">
        <f t="shared" si="11"/>
        <v>0.99966307073432303</v>
      </c>
      <c r="L93">
        <v>8.3000000000000004E-2</v>
      </c>
      <c r="M93">
        <f t="shared" si="12"/>
        <v>-1.3851716082134362</v>
      </c>
    </row>
    <row r="94" spans="1:13" x14ac:dyDescent="0.2">
      <c r="A94">
        <v>3.4999999999999698</v>
      </c>
      <c r="B94">
        <f t="shared" si="7"/>
        <v>8.7268269504585231E-4</v>
      </c>
      <c r="C94">
        <f t="shared" si="8"/>
        <v>8.7268269504585231E-4</v>
      </c>
      <c r="D94">
        <f t="shared" si="9"/>
        <v>0.99976737092096446</v>
      </c>
      <c r="F94">
        <f t="shared" si="10"/>
        <v>8.7268269504585231E-4</v>
      </c>
      <c r="G94">
        <f t="shared" si="11"/>
        <v>0.99976737092096446</v>
      </c>
      <c r="L94">
        <v>8.4000000000000005E-2</v>
      </c>
      <c r="M94">
        <f t="shared" si="12"/>
        <v>-1.3786587286232774</v>
      </c>
    </row>
    <row r="95" spans="1:13" x14ac:dyDescent="0.2">
      <c r="A95">
        <v>3.5999999999999699</v>
      </c>
      <c r="B95">
        <f t="shared" si="7"/>
        <v>6.1190193011383879E-4</v>
      </c>
      <c r="C95">
        <f t="shared" si="8"/>
        <v>6.1190193011383879E-4</v>
      </c>
      <c r="D95">
        <f t="shared" si="9"/>
        <v>0.99984089140984245</v>
      </c>
      <c r="F95">
        <f t="shared" si="10"/>
        <v>6.1190193011383879E-4</v>
      </c>
      <c r="G95">
        <f t="shared" si="11"/>
        <v>0.99984089140984245</v>
      </c>
      <c r="L95">
        <v>8.5000000000000006E-2</v>
      </c>
      <c r="M95">
        <f t="shared" si="12"/>
        <v>-1.3722038089987272</v>
      </c>
    </row>
    <row r="96" spans="1:13" x14ac:dyDescent="0.2">
      <c r="A96">
        <v>3.69999999999997</v>
      </c>
      <c r="B96">
        <f t="shared" si="7"/>
        <v>4.2478027055079903E-4</v>
      </c>
      <c r="C96">
        <f t="shared" si="8"/>
        <v>4.2478027055079903E-4</v>
      </c>
      <c r="D96">
        <f t="shared" si="9"/>
        <v>0.99989220026652259</v>
      </c>
      <c r="F96">
        <f t="shared" si="10"/>
        <v>4.2478027055079903E-4</v>
      </c>
      <c r="G96">
        <f t="shared" si="11"/>
        <v>0.99989220026652259</v>
      </c>
      <c r="L96">
        <v>8.5999999999999993E-2</v>
      </c>
      <c r="M96">
        <f t="shared" si="12"/>
        <v>-1.3658055625722731</v>
      </c>
    </row>
    <row r="97" spans="1:13" x14ac:dyDescent="0.2">
      <c r="A97">
        <v>3.7999999999999701</v>
      </c>
      <c r="B97">
        <f t="shared" si="7"/>
        <v>2.9194692579149345E-4</v>
      </c>
      <c r="C97">
        <f t="shared" si="8"/>
        <v>2.9194692579149345E-4</v>
      </c>
      <c r="D97">
        <f t="shared" si="9"/>
        <v>0.99992765195607491</v>
      </c>
      <c r="F97">
        <f t="shared" si="10"/>
        <v>2.9194692579149345E-4</v>
      </c>
      <c r="G97">
        <f t="shared" si="11"/>
        <v>0.99992765195607491</v>
      </c>
      <c r="L97">
        <v>8.6999999999999994E-2</v>
      </c>
      <c r="M97">
        <f t="shared" si="12"/>
        <v>-1.3594627454182593</v>
      </c>
    </row>
    <row r="98" spans="1:13" x14ac:dyDescent="0.2">
      <c r="A98">
        <v>3.8999999999999702</v>
      </c>
      <c r="B98">
        <f t="shared" si="7"/>
        <v>1.9865547139279581E-4</v>
      </c>
      <c r="C98">
        <f t="shared" si="8"/>
        <v>1.9865547139279581E-4</v>
      </c>
      <c r="D98">
        <f t="shared" si="9"/>
        <v>0.99995190365598241</v>
      </c>
      <c r="F98">
        <f t="shared" si="10"/>
        <v>1.9865547139279581E-4</v>
      </c>
      <c r="G98">
        <f t="shared" si="11"/>
        <v>0.99995190365598241</v>
      </c>
      <c r="L98">
        <v>8.7999999999999995E-2</v>
      </c>
      <c r="M98">
        <f t="shared" si="12"/>
        <v>-1.3531741545480023</v>
      </c>
    </row>
    <row r="99" spans="1:13" x14ac:dyDescent="0.2">
      <c r="A99">
        <v>3.9999999999999698</v>
      </c>
      <c r="B99">
        <f t="shared" si="7"/>
        <v>1.3383022576490152E-4</v>
      </c>
      <c r="C99">
        <f t="shared" si="8"/>
        <v>1.3383022576490152E-4</v>
      </c>
      <c r="D99">
        <f t="shared" si="9"/>
        <v>0.99996832875816688</v>
      </c>
      <c r="F99">
        <f t="shared" si="10"/>
        <v>1.3383022576490152E-4</v>
      </c>
      <c r="G99">
        <f t="shared" si="11"/>
        <v>0.99996832875816688</v>
      </c>
      <c r="L99">
        <v>8.8999999999999996E-2</v>
      </c>
      <c r="M99">
        <f t="shared" si="12"/>
        <v>-1.3469386261102789</v>
      </c>
    </row>
    <row r="100" spans="1:13" x14ac:dyDescent="0.2">
      <c r="A100">
        <v>4.0999999999999703</v>
      </c>
      <c r="B100">
        <f t="shared" si="7"/>
        <v>8.9261657177143702E-5</v>
      </c>
      <c r="C100">
        <f t="shared" si="8"/>
        <v>8.9261657177143702E-5</v>
      </c>
      <c r="D100">
        <f t="shared" si="9"/>
        <v>0.9999793424930874</v>
      </c>
      <c r="F100">
        <f t="shared" si="10"/>
        <v>8.9261657177143702E-5</v>
      </c>
      <c r="G100">
        <f t="shared" si="11"/>
        <v>0.9999793424930874</v>
      </c>
      <c r="L100">
        <v>0.09</v>
      </c>
      <c r="M100">
        <f t="shared" si="12"/>
        <v>-1.3407550336902161</v>
      </c>
    </row>
    <row r="101" spans="1:13" x14ac:dyDescent="0.2">
      <c r="A101">
        <v>4.19999999999997</v>
      </c>
      <c r="B101">
        <f t="shared" si="7"/>
        <v>5.8943067756547288E-5</v>
      </c>
      <c r="C101">
        <f t="shared" si="8"/>
        <v>5.8943067756547288E-5</v>
      </c>
      <c r="D101">
        <f t="shared" si="9"/>
        <v>0.9999866542509841</v>
      </c>
      <c r="F101">
        <f t="shared" si="10"/>
        <v>5.8943067756547288E-5</v>
      </c>
      <c r="G101">
        <f t="shared" si="11"/>
        <v>0.9999866542509841</v>
      </c>
      <c r="L101">
        <v>9.0999999999999998E-2</v>
      </c>
      <c r="M101">
        <f t="shared" si="12"/>
        <v>-1.3346222867001938</v>
      </c>
    </row>
    <row r="102" spans="1:13" x14ac:dyDescent="0.2">
      <c r="A102">
        <v>4.2999999999999696</v>
      </c>
      <c r="B102">
        <f t="shared" si="7"/>
        <v>3.8535196742092124E-5</v>
      </c>
      <c r="C102">
        <f t="shared" si="8"/>
        <v>3.8535196742092124E-5</v>
      </c>
      <c r="D102">
        <f t="shared" si="9"/>
        <v>0.99999146009452899</v>
      </c>
      <c r="F102">
        <f t="shared" si="10"/>
        <v>3.8535196742092124E-5</v>
      </c>
      <c r="G102">
        <f t="shared" si="11"/>
        <v>0.99999146009452899</v>
      </c>
      <c r="L102">
        <v>9.1999999999999998E-2</v>
      </c>
      <c r="M102">
        <f t="shared" si="12"/>
        <v>-1.3285393288568097</v>
      </c>
    </row>
    <row r="103" spans="1:13" x14ac:dyDescent="0.2">
      <c r="A103">
        <v>4.3999999999999702</v>
      </c>
      <c r="B103">
        <f t="shared" si="7"/>
        <v>2.4942471290056852E-5</v>
      </c>
      <c r="C103">
        <f t="shared" si="8"/>
        <v>2.4942471290056852E-5</v>
      </c>
      <c r="D103">
        <f t="shared" si="9"/>
        <v>0.99999458745609227</v>
      </c>
      <c r="F103">
        <f t="shared" si="10"/>
        <v>2.4942471290056852E-5</v>
      </c>
      <c r="G103">
        <f t="shared" si="11"/>
        <v>0.99999458745609227</v>
      </c>
      <c r="L103">
        <v>9.2999999999999999E-2</v>
      </c>
      <c r="M103">
        <f t="shared" si="12"/>
        <v>-1.3225051367384359</v>
      </c>
    </row>
    <row r="104" spans="1:13" x14ac:dyDescent="0.2">
      <c r="A104">
        <v>4.4999999999999698</v>
      </c>
      <c r="B104">
        <f t="shared" si="7"/>
        <v>1.5983741106907633E-5</v>
      </c>
      <c r="C104">
        <f t="shared" si="8"/>
        <v>1.5983741106907633E-5</v>
      </c>
      <c r="D104">
        <f t="shared" si="9"/>
        <v>0.99999660232687526</v>
      </c>
      <c r="F104">
        <f t="shared" si="10"/>
        <v>1.5983741106907633E-5</v>
      </c>
      <c r="G104">
        <f t="shared" si="11"/>
        <v>0.99999660232687526</v>
      </c>
      <c r="L104">
        <v>9.4E-2</v>
      </c>
      <c r="M104">
        <f t="shared" si="12"/>
        <v>-1.316518718418261</v>
      </c>
    </row>
    <row r="105" spans="1:13" x14ac:dyDescent="0.2">
      <c r="A105">
        <v>4.5999999999999703</v>
      </c>
      <c r="B105">
        <f t="shared" si="7"/>
        <v>1.0140852065488129E-5</v>
      </c>
      <c r="C105">
        <f t="shared" si="8"/>
        <v>1.0140852065488129E-5</v>
      </c>
      <c r="D105">
        <f t="shared" si="9"/>
        <v>0.9999978875452975</v>
      </c>
      <c r="F105">
        <f t="shared" si="10"/>
        <v>1.0140852065488129E-5</v>
      </c>
      <c r="G105">
        <f t="shared" si="11"/>
        <v>0.9999978875452975</v>
      </c>
      <c r="L105">
        <v>9.5000000000000001E-2</v>
      </c>
      <c r="M105">
        <f t="shared" si="12"/>
        <v>-1.3105791121681303</v>
      </c>
    </row>
    <row r="106" spans="1:13" x14ac:dyDescent="0.2">
      <c r="A106">
        <v>4.69999999999997</v>
      </c>
      <c r="B106">
        <f t="shared" si="7"/>
        <v>6.3698251788679954E-6</v>
      </c>
      <c r="C106">
        <f t="shared" si="8"/>
        <v>6.3698251788679954E-6</v>
      </c>
      <c r="D106">
        <f t="shared" si="9"/>
        <v>0.99999869919254614</v>
      </c>
      <c r="F106">
        <f t="shared" si="10"/>
        <v>6.3698251788679954E-6</v>
      </c>
      <c r="G106">
        <f t="shared" si="11"/>
        <v>0.99999869919254614</v>
      </c>
      <c r="L106">
        <v>9.6000000000000002E-2</v>
      </c>
      <c r="M106">
        <f t="shared" si="12"/>
        <v>-1.3046853852287905</v>
      </c>
    </row>
    <row r="107" spans="1:13" x14ac:dyDescent="0.2">
      <c r="A107">
        <v>4.7999999999999696</v>
      </c>
      <c r="B107">
        <f t="shared" si="7"/>
        <v>3.961299091032653E-6</v>
      </c>
      <c r="C107">
        <f t="shared" si="8"/>
        <v>3.961299091032653E-6</v>
      </c>
      <c r="D107">
        <f t="shared" si="9"/>
        <v>0.99999920667184805</v>
      </c>
      <c r="F107">
        <f t="shared" si="10"/>
        <v>3.961299091032653E-6</v>
      </c>
      <c r="G107">
        <f t="shared" si="11"/>
        <v>0.99999920667184805</v>
      </c>
      <c r="L107">
        <v>9.7000000000000003E-2</v>
      </c>
      <c r="M107">
        <f t="shared" si="12"/>
        <v>-1.2988366326425058</v>
      </c>
    </row>
    <row r="108" spans="1:13" x14ac:dyDescent="0.2">
      <c r="A108">
        <v>4.8999999999999604</v>
      </c>
      <c r="B108">
        <f t="shared" si="7"/>
        <v>2.4389607458938333E-6</v>
      </c>
      <c r="C108">
        <f t="shared" si="8"/>
        <v>2.4389607458938333E-6</v>
      </c>
      <c r="D108">
        <f t="shared" si="9"/>
        <v>0.99999952081672339</v>
      </c>
      <c r="F108">
        <f t="shared" si="10"/>
        <v>2.4389607458938333E-6</v>
      </c>
      <c r="G108">
        <f t="shared" si="11"/>
        <v>0.99999952081672339</v>
      </c>
      <c r="L108">
        <v>9.8000000000000004E-2</v>
      </c>
      <c r="M108">
        <f t="shared" si="12"/>
        <v>-1.293031976144243</v>
      </c>
    </row>
    <row r="109" spans="1:13" x14ac:dyDescent="0.2">
      <c r="A109">
        <v>4.99999999999996</v>
      </c>
      <c r="B109">
        <f t="shared" si="7"/>
        <v>1.4867195147345937E-6</v>
      </c>
      <c r="C109">
        <f t="shared" si="8"/>
        <v>1.4867195147345937E-6</v>
      </c>
      <c r="D109">
        <f t="shared" si="9"/>
        <v>0.99999971334842808</v>
      </c>
      <c r="F109">
        <f t="shared" si="10"/>
        <v>1.4867195147345937E-6</v>
      </c>
      <c r="G109">
        <f t="shared" si="11"/>
        <v>0.99999971334842808</v>
      </c>
      <c r="L109">
        <v>9.9000000000000005E-2</v>
      </c>
      <c r="M109">
        <f t="shared" si="12"/>
        <v>-1.2872705631079415</v>
      </c>
    </row>
    <row r="110" spans="1:13" x14ac:dyDescent="0.2">
      <c r="L110">
        <v>0.1</v>
      </c>
      <c r="M110">
        <f t="shared" si="12"/>
        <v>-1.2815515655446006</v>
      </c>
    </row>
    <row r="111" spans="1:13" x14ac:dyDescent="0.2">
      <c r="L111">
        <v>0.10100000000000001</v>
      </c>
      <c r="M111">
        <f t="shared" si="12"/>
        <v>-1.2758741791491304</v>
      </c>
    </row>
    <row r="112" spans="1:13" x14ac:dyDescent="0.2">
      <c r="L112">
        <v>0.10199999999999999</v>
      </c>
      <c r="M112">
        <f t="shared" si="12"/>
        <v>-1.2702376223931489</v>
      </c>
    </row>
    <row r="113" spans="12:13" x14ac:dyDescent="0.2">
      <c r="L113">
        <v>0.10299999999999999</v>
      </c>
      <c r="M113">
        <f t="shared" si="12"/>
        <v>-1.2646411356610798</v>
      </c>
    </row>
    <row r="114" spans="12:13" x14ac:dyDescent="0.2">
      <c r="L114">
        <v>0.104</v>
      </c>
      <c r="M114">
        <f t="shared" si="12"/>
        <v>-1.2590839804270715</v>
      </c>
    </row>
    <row r="115" spans="12:13" x14ac:dyDescent="0.2">
      <c r="L115">
        <v>0.105</v>
      </c>
      <c r="M115">
        <f t="shared" si="12"/>
        <v>-1.2535654384704511</v>
      </c>
    </row>
    <row r="116" spans="12:13" x14ac:dyDescent="0.2">
      <c r="L116">
        <v>0.106</v>
      </c>
      <c r="M116">
        <f t="shared" si="12"/>
        <v>-1.248084811127548</v>
      </c>
    </row>
    <row r="117" spans="12:13" x14ac:dyDescent="0.2">
      <c r="L117">
        <v>0.107</v>
      </c>
      <c r="M117">
        <f t="shared" si="12"/>
        <v>-1.2426414185778814</v>
      </c>
    </row>
    <row r="118" spans="12:13" x14ac:dyDescent="0.2">
      <c r="L118">
        <v>0.108</v>
      </c>
      <c r="M118">
        <f t="shared" si="12"/>
        <v>-1.2372345991628275</v>
      </c>
    </row>
    <row r="119" spans="12:13" x14ac:dyDescent="0.2">
      <c r="L119">
        <v>0.109</v>
      </c>
      <c r="M119">
        <f t="shared" si="12"/>
        <v>-1.2318637087349826</v>
      </c>
    </row>
    <row r="120" spans="12:13" x14ac:dyDescent="0.2">
      <c r="L120">
        <v>0.11</v>
      </c>
      <c r="M120">
        <f t="shared" si="12"/>
        <v>-1.2265281200366105</v>
      </c>
    </row>
    <row r="121" spans="12:13" x14ac:dyDescent="0.2">
      <c r="L121">
        <v>0.111</v>
      </c>
      <c r="M121">
        <f t="shared" si="12"/>
        <v>-1.2212272221055696</v>
      </c>
    </row>
    <row r="122" spans="12:13" x14ac:dyDescent="0.2">
      <c r="L122">
        <v>0.112</v>
      </c>
      <c r="M122">
        <f t="shared" si="12"/>
        <v>-1.2159604197073186</v>
      </c>
    </row>
    <row r="123" spans="12:13" x14ac:dyDescent="0.2">
      <c r="L123">
        <v>0.113</v>
      </c>
      <c r="M123">
        <f t="shared" si="12"/>
        <v>-1.210727132791598</v>
      </c>
    </row>
    <row r="124" spans="12:13" x14ac:dyDescent="0.2">
      <c r="L124">
        <v>0.114</v>
      </c>
      <c r="M124">
        <f t="shared" si="12"/>
        <v>-1.205526795972518</v>
      </c>
    </row>
    <row r="125" spans="12:13" x14ac:dyDescent="0.2">
      <c r="L125">
        <v>0.115</v>
      </c>
      <c r="M125">
        <f t="shared" si="12"/>
        <v>-1.2003588580308597</v>
      </c>
    </row>
    <row r="126" spans="12:13" x14ac:dyDescent="0.2">
      <c r="L126">
        <v>0.11600000000000001</v>
      </c>
      <c r="M126">
        <f t="shared" si="12"/>
        <v>-1.1952227814374274</v>
      </c>
    </row>
    <row r="127" spans="12:13" x14ac:dyDescent="0.2">
      <c r="L127">
        <v>0.11700000000000001</v>
      </c>
      <c r="M127">
        <f t="shared" si="12"/>
        <v>-1.1901180418964232</v>
      </c>
    </row>
    <row r="128" spans="12:13" x14ac:dyDescent="0.2">
      <c r="L128">
        <v>0.11799999999999999</v>
      </c>
      <c r="M128">
        <f t="shared" si="12"/>
        <v>-1.1850441279078103</v>
      </c>
    </row>
    <row r="129" spans="12:13" x14ac:dyDescent="0.2">
      <c r="L129">
        <v>0.11899999999999999</v>
      </c>
      <c r="M129">
        <f t="shared" si="12"/>
        <v>-1.1800005403477298</v>
      </c>
    </row>
    <row r="130" spans="12:13" x14ac:dyDescent="0.2">
      <c r="L130">
        <v>0.12</v>
      </c>
      <c r="M130">
        <f t="shared" si="12"/>
        <v>-1.1749867920660904</v>
      </c>
    </row>
    <row r="131" spans="12:13" x14ac:dyDescent="0.2">
      <c r="L131">
        <v>0.121</v>
      </c>
      <c r="M131">
        <f t="shared" si="12"/>
        <v>-1.1700024075004791</v>
      </c>
    </row>
    <row r="132" spans="12:13" x14ac:dyDescent="0.2">
      <c r="L132">
        <v>0.122</v>
      </c>
      <c r="M132">
        <f t="shared" si="12"/>
        <v>-1.1650469223056026</v>
      </c>
    </row>
    <row r="133" spans="12:13" x14ac:dyDescent="0.2">
      <c r="L133">
        <v>0.123</v>
      </c>
      <c r="M133">
        <f t="shared" si="12"/>
        <v>-1.1601198829975199</v>
      </c>
    </row>
    <row r="134" spans="12:13" x14ac:dyDescent="0.2">
      <c r="L134">
        <v>0.124</v>
      </c>
      <c r="M134">
        <f t="shared" si="12"/>
        <v>-1.155220846611952</v>
      </c>
    </row>
    <row r="135" spans="12:13" x14ac:dyDescent="0.2">
      <c r="L135">
        <v>0.125</v>
      </c>
      <c r="M135">
        <f t="shared" si="12"/>
        <v>-1.1503493803760083</v>
      </c>
    </row>
    <row r="136" spans="12:13" x14ac:dyDescent="0.2">
      <c r="L136">
        <v>0.126</v>
      </c>
      <c r="M136">
        <f t="shared" si="12"/>
        <v>-1.1455050613926971</v>
      </c>
    </row>
    <row r="137" spans="12:13" x14ac:dyDescent="0.2">
      <c r="L137">
        <v>0.127</v>
      </c>
      <c r="M137">
        <f t="shared" si="12"/>
        <v>-1.140687476337622</v>
      </c>
    </row>
    <row r="138" spans="12:13" x14ac:dyDescent="0.2">
      <c r="L138">
        <v>0.128</v>
      </c>
      <c r="M138">
        <f t="shared" si="12"/>
        <v>-1.135896221167312</v>
      </c>
    </row>
    <row r="139" spans="12:13" x14ac:dyDescent="0.2">
      <c r="L139">
        <v>0.129</v>
      </c>
      <c r="M139">
        <f t="shared" si="12"/>
        <v>-1.1311309008386339</v>
      </c>
    </row>
    <row r="140" spans="12:13" x14ac:dyDescent="0.2">
      <c r="L140">
        <v>0.13</v>
      </c>
      <c r="M140">
        <f t="shared" si="12"/>
        <v>-1.1263911290388013</v>
      </c>
    </row>
    <row r="141" spans="12:13" x14ac:dyDescent="0.2">
      <c r="L141">
        <v>0.13100000000000001</v>
      </c>
      <c r="M141">
        <f t="shared" ref="M141:M204" si="13">_xlfn.NORM.S.INV(L141)</f>
        <v>-1.1216765279254892</v>
      </c>
    </row>
    <row r="142" spans="12:13" x14ac:dyDescent="0.2">
      <c r="L142">
        <v>0.13200000000000001</v>
      </c>
      <c r="M142">
        <f t="shared" si="13"/>
        <v>-1.1169867278766101</v>
      </c>
    </row>
    <row r="143" spans="12:13" x14ac:dyDescent="0.2">
      <c r="L143">
        <v>0.13300000000000001</v>
      </c>
      <c r="M143">
        <f t="shared" si="13"/>
        <v>-1.1123213672493113</v>
      </c>
    </row>
    <row r="144" spans="12:13" x14ac:dyDescent="0.2">
      <c r="L144">
        <v>0.13400000000000001</v>
      </c>
      <c r="M144">
        <f t="shared" si="13"/>
        <v>-1.1076800921478009</v>
      </c>
    </row>
    <row r="145" spans="12:13" x14ac:dyDescent="0.2">
      <c r="L145">
        <v>0.13500000000000001</v>
      </c>
      <c r="M145">
        <f t="shared" si="13"/>
        <v>-1.1030625561995977</v>
      </c>
    </row>
    <row r="146" spans="12:13" x14ac:dyDescent="0.2">
      <c r="L146">
        <v>0.13600000000000001</v>
      </c>
      <c r="M146">
        <f t="shared" si="13"/>
        <v>-1.0984684203398629</v>
      </c>
    </row>
    <row r="147" spans="12:13" x14ac:dyDescent="0.2">
      <c r="L147">
        <v>0.13700000000000001</v>
      </c>
      <c r="M147">
        <f t="shared" si="13"/>
        <v>-1.0938973526034375</v>
      </c>
    </row>
    <row r="148" spans="12:13" x14ac:dyDescent="0.2">
      <c r="L148">
        <v>0.13800000000000001</v>
      </c>
      <c r="M148">
        <f t="shared" si="13"/>
        <v>-1.0893490279242772</v>
      </c>
    </row>
    <row r="149" spans="12:13" x14ac:dyDescent="0.2">
      <c r="L149">
        <v>0.13900000000000001</v>
      </c>
      <c r="M149">
        <f t="shared" si="13"/>
        <v>-1.0848231279419567</v>
      </c>
    </row>
    <row r="150" spans="12:13" x14ac:dyDescent="0.2">
      <c r="L150">
        <v>0.14000000000000001</v>
      </c>
      <c r="M150">
        <f t="shared" si="13"/>
        <v>-1.0803193408149565</v>
      </c>
    </row>
    <row r="151" spans="12:13" x14ac:dyDescent="0.2">
      <c r="L151">
        <v>0.14099999999999999</v>
      </c>
      <c r="M151">
        <f t="shared" si="13"/>
        <v>-1.0758373610404319</v>
      </c>
    </row>
    <row r="152" spans="12:13" x14ac:dyDescent="0.2">
      <c r="L152">
        <v>0.14199999999999999</v>
      </c>
      <c r="M152">
        <f t="shared" si="13"/>
        <v>-1.0713768892802134</v>
      </c>
    </row>
    <row r="153" spans="12:13" x14ac:dyDescent="0.2">
      <c r="L153">
        <v>0.14299999999999999</v>
      </c>
      <c r="M153">
        <f t="shared" si="13"/>
        <v>-1.0669376321927655</v>
      </c>
    </row>
    <row r="154" spans="12:13" x14ac:dyDescent="0.2">
      <c r="L154">
        <v>0.14399999999999999</v>
      </c>
      <c r="M154">
        <f t="shared" si="13"/>
        <v>-1.062519302270867</v>
      </c>
    </row>
    <row r="155" spans="12:13" x14ac:dyDescent="0.2">
      <c r="L155">
        <v>0.14499999999999999</v>
      </c>
      <c r="M155">
        <f t="shared" si="13"/>
        <v>-1.058121617684777</v>
      </c>
    </row>
    <row r="156" spans="12:13" x14ac:dyDescent="0.2">
      <c r="L156">
        <v>0.14599999999999999</v>
      </c>
      <c r="M156">
        <f t="shared" si="13"/>
        <v>-1.0537443021306669</v>
      </c>
    </row>
    <row r="157" spans="12:13" x14ac:dyDescent="0.2">
      <c r="L157">
        <v>0.14699999999999999</v>
      </c>
      <c r="M157">
        <f t="shared" si="13"/>
        <v>-1.0493870846841074</v>
      </c>
    </row>
    <row r="158" spans="12:13" x14ac:dyDescent="0.2">
      <c r="L158">
        <v>0.14799999999999999</v>
      </c>
      <c r="M158">
        <f t="shared" si="13"/>
        <v>-1.0450496996583867</v>
      </c>
    </row>
    <row r="159" spans="12:13" x14ac:dyDescent="0.2">
      <c r="L159">
        <v>0.14899999999999999</v>
      </c>
      <c r="M159">
        <f t="shared" si="13"/>
        <v>-1.040731886467543</v>
      </c>
    </row>
    <row r="160" spans="12:13" x14ac:dyDescent="0.2">
      <c r="L160">
        <v>0.15</v>
      </c>
      <c r="M160">
        <f t="shared" si="13"/>
        <v>-1.0364333894937898</v>
      </c>
    </row>
    <row r="161" spans="12:13" x14ac:dyDescent="0.2">
      <c r="L161">
        <v>0.151</v>
      </c>
      <c r="M161">
        <f t="shared" si="13"/>
        <v>-1.0321539579593055</v>
      </c>
    </row>
    <row r="162" spans="12:13" x14ac:dyDescent="0.2">
      <c r="L162">
        <v>0.152</v>
      </c>
      <c r="M162">
        <f t="shared" si="13"/>
        <v>-1.02789334580214</v>
      </c>
    </row>
    <row r="163" spans="12:13" x14ac:dyDescent="0.2">
      <c r="L163">
        <v>0.153</v>
      </c>
      <c r="M163">
        <f t="shared" si="13"/>
        <v>-1.0236513115560855</v>
      </c>
    </row>
    <row r="164" spans="12:13" x14ac:dyDescent="0.2">
      <c r="L164">
        <v>0.154</v>
      </c>
      <c r="M164">
        <f t="shared" si="13"/>
        <v>-1.0194276182343693</v>
      </c>
    </row>
    <row r="165" spans="12:13" x14ac:dyDescent="0.2">
      <c r="L165">
        <v>0.155</v>
      </c>
      <c r="M165">
        <f t="shared" si="13"/>
        <v>-1.0152220332170301</v>
      </c>
    </row>
    <row r="166" spans="12:13" x14ac:dyDescent="0.2">
      <c r="L166">
        <v>0.156</v>
      </c>
      <c r="M166">
        <f t="shared" si="13"/>
        <v>-1.0110343281418137</v>
      </c>
    </row>
    <row r="167" spans="12:13" x14ac:dyDescent="0.2">
      <c r="L167">
        <v>0.157</v>
      </c>
      <c r="M167">
        <f t="shared" si="13"/>
        <v>-1.0068642787985218</v>
      </c>
    </row>
    <row r="168" spans="12:13" x14ac:dyDescent="0.2">
      <c r="L168">
        <v>0.158</v>
      </c>
      <c r="M168">
        <f t="shared" si="13"/>
        <v>-1.0027116650265504</v>
      </c>
    </row>
    <row r="169" spans="12:13" x14ac:dyDescent="0.2">
      <c r="L169">
        <v>0.159</v>
      </c>
      <c r="M169">
        <f t="shared" si="13"/>
        <v>-0.99857627061565746</v>
      </c>
    </row>
    <row r="170" spans="12:13" x14ac:dyDescent="0.2">
      <c r="L170">
        <v>0.16</v>
      </c>
      <c r="M170">
        <f t="shared" si="13"/>
        <v>-0.9944578832097497</v>
      </c>
    </row>
    <row r="171" spans="12:13" x14ac:dyDescent="0.2">
      <c r="L171">
        <v>0.161</v>
      </c>
      <c r="M171">
        <f t="shared" si="13"/>
        <v>-0.99035629421357396</v>
      </c>
    </row>
    <row r="172" spans="12:13" x14ac:dyDescent="0.2">
      <c r="L172">
        <v>0.16200000000000001</v>
      </c>
      <c r="M172">
        <f t="shared" si="13"/>
        <v>-0.98627129870223729</v>
      </c>
    </row>
    <row r="173" spans="12:13" x14ac:dyDescent="0.2">
      <c r="L173">
        <v>0.16300000000000001</v>
      </c>
      <c r="M173">
        <f t="shared" si="13"/>
        <v>-0.98220269533346871</v>
      </c>
    </row>
    <row r="174" spans="12:13" x14ac:dyDescent="0.2">
      <c r="L174">
        <v>0.16400000000000001</v>
      </c>
      <c r="M174">
        <f t="shared" si="13"/>
        <v>-0.97815028626247047</v>
      </c>
    </row>
    <row r="175" spans="12:13" x14ac:dyDescent="0.2">
      <c r="L175">
        <v>0.16500000000000001</v>
      </c>
      <c r="M175">
        <f t="shared" si="13"/>
        <v>-0.97411387705930974</v>
      </c>
    </row>
    <row r="176" spans="12:13" x14ac:dyDescent="0.2">
      <c r="L176">
        <v>0.16600000000000001</v>
      </c>
      <c r="M176">
        <f t="shared" si="13"/>
        <v>-0.9700932766287379</v>
      </c>
    </row>
    <row r="177" spans="12:13" x14ac:dyDescent="0.2">
      <c r="L177">
        <v>0.16700000000000001</v>
      </c>
      <c r="M177">
        <f t="shared" si="13"/>
        <v>-0.96608829713237321</v>
      </c>
    </row>
    <row r="178" spans="12:13" x14ac:dyDescent="0.2">
      <c r="L178">
        <v>0.16800000000000001</v>
      </c>
      <c r="M178">
        <f t="shared" si="13"/>
        <v>-0.96209875391314137</v>
      </c>
    </row>
    <row r="179" spans="12:13" x14ac:dyDescent="0.2">
      <c r="L179">
        <v>0.16900000000000001</v>
      </c>
      <c r="M179">
        <f t="shared" si="13"/>
        <v>-0.95812446542190088</v>
      </c>
    </row>
    <row r="180" spans="12:13" x14ac:dyDescent="0.2">
      <c r="L180">
        <v>0.17</v>
      </c>
      <c r="M180">
        <f t="shared" si="13"/>
        <v>-0.95416525314619549</v>
      </c>
    </row>
    <row r="181" spans="12:13" x14ac:dyDescent="0.2">
      <c r="L181">
        <v>0.17100000000000001</v>
      </c>
      <c r="M181">
        <f t="shared" si="13"/>
        <v>-0.95022094154101566</v>
      </c>
    </row>
    <row r="182" spans="12:13" x14ac:dyDescent="0.2">
      <c r="L182">
        <v>0.17199999999999999</v>
      </c>
      <c r="M182">
        <f t="shared" si="13"/>
        <v>-0.94629135796157604</v>
      </c>
    </row>
    <row r="183" spans="12:13" x14ac:dyDescent="0.2">
      <c r="L183">
        <v>0.17299999999999999</v>
      </c>
      <c r="M183">
        <f t="shared" si="13"/>
        <v>-0.94237633259795117</v>
      </c>
    </row>
    <row r="184" spans="12:13" x14ac:dyDescent="0.2">
      <c r="L184">
        <v>0.17399999999999999</v>
      </c>
      <c r="M184">
        <f t="shared" si="13"/>
        <v>-0.93847569841156697</v>
      </c>
    </row>
    <row r="185" spans="12:13" x14ac:dyDescent="0.2">
      <c r="L185">
        <v>0.17499999999999999</v>
      </c>
      <c r="M185">
        <f t="shared" si="13"/>
        <v>-0.93458929107347943</v>
      </c>
    </row>
    <row r="186" spans="12:13" x14ac:dyDescent="0.2">
      <c r="L186">
        <v>0.17599999999999999</v>
      </c>
      <c r="M186">
        <f t="shared" si="13"/>
        <v>-0.93071694890433931</v>
      </c>
    </row>
    <row r="187" spans="12:13" x14ac:dyDescent="0.2">
      <c r="L187">
        <v>0.17699999999999999</v>
      </c>
      <c r="M187">
        <f t="shared" si="13"/>
        <v>-0.92685851281604492</v>
      </c>
    </row>
    <row r="188" spans="12:13" x14ac:dyDescent="0.2">
      <c r="L188">
        <v>0.17799999999999999</v>
      </c>
      <c r="M188">
        <f t="shared" si="13"/>
        <v>-0.92301382625498063</v>
      </c>
    </row>
    <row r="189" spans="12:13" x14ac:dyDescent="0.2">
      <c r="L189">
        <v>0.17899999999999999</v>
      </c>
      <c r="M189">
        <f t="shared" si="13"/>
        <v>-0.91918273514682003</v>
      </c>
    </row>
    <row r="190" spans="12:13" x14ac:dyDescent="0.2">
      <c r="L190">
        <v>0.18</v>
      </c>
      <c r="M190">
        <f t="shared" si="13"/>
        <v>-0.91536508784281501</v>
      </c>
    </row>
    <row r="191" spans="12:13" x14ac:dyDescent="0.2">
      <c r="L191">
        <v>0.18099999999999999</v>
      </c>
      <c r="M191">
        <f t="shared" si="13"/>
        <v>-0.91156073506754076</v>
      </c>
    </row>
    <row r="192" spans="12:13" x14ac:dyDescent="0.2">
      <c r="L192">
        <v>0.182</v>
      </c>
      <c r="M192">
        <f t="shared" si="13"/>
        <v>-0.90776952986805459</v>
      </c>
    </row>
    <row r="193" spans="12:13" x14ac:dyDescent="0.2">
      <c r="L193">
        <v>0.183</v>
      </c>
      <c r="M193">
        <f t="shared" si="13"/>
        <v>-0.90399132756440137</v>
      </c>
    </row>
    <row r="194" spans="12:13" x14ac:dyDescent="0.2">
      <c r="L194">
        <v>0.184</v>
      </c>
      <c r="M194">
        <f t="shared" si="13"/>
        <v>-0.90022598570143386</v>
      </c>
    </row>
    <row r="195" spans="12:13" x14ac:dyDescent="0.2">
      <c r="L195">
        <v>0.185</v>
      </c>
      <c r="M195">
        <f t="shared" si="13"/>
        <v>-0.89647336400191613</v>
      </c>
    </row>
    <row r="196" spans="12:13" x14ac:dyDescent="0.2">
      <c r="L196">
        <v>0.186</v>
      </c>
      <c r="M196">
        <f t="shared" si="13"/>
        <v>-0.89273332432085528</v>
      </c>
    </row>
    <row r="197" spans="12:13" x14ac:dyDescent="0.2">
      <c r="L197">
        <v>0.187</v>
      </c>
      <c r="M197">
        <f t="shared" si="13"/>
        <v>-0.88900573060102461</v>
      </c>
    </row>
    <row r="198" spans="12:13" x14ac:dyDescent="0.2">
      <c r="L198">
        <v>0.188</v>
      </c>
      <c r="M198">
        <f t="shared" si="13"/>
        <v>-0.88529044882964214</v>
      </c>
    </row>
    <row r="199" spans="12:13" x14ac:dyDescent="0.2">
      <c r="L199">
        <v>0.189</v>
      </c>
      <c r="M199">
        <f t="shared" si="13"/>
        <v>-0.88158734699617469</v>
      </c>
    </row>
    <row r="200" spans="12:13" x14ac:dyDescent="0.2">
      <c r="L200">
        <v>0.19</v>
      </c>
      <c r="M200">
        <f t="shared" si="13"/>
        <v>-0.87789629505122846</v>
      </c>
    </row>
    <row r="201" spans="12:13" x14ac:dyDescent="0.2">
      <c r="L201">
        <v>0.191</v>
      </c>
      <c r="M201">
        <f t="shared" si="13"/>
        <v>-0.87421716486648293</v>
      </c>
    </row>
    <row r="202" spans="12:13" x14ac:dyDescent="0.2">
      <c r="L202">
        <v>0.192</v>
      </c>
      <c r="M202">
        <f t="shared" si="13"/>
        <v>-0.87054983019565413</v>
      </c>
    </row>
    <row r="203" spans="12:13" x14ac:dyDescent="0.2">
      <c r="L203">
        <v>0.193</v>
      </c>
      <c r="M203">
        <f t="shared" si="13"/>
        <v>-0.86689416663643848</v>
      </c>
    </row>
    <row r="204" spans="12:13" x14ac:dyDescent="0.2">
      <c r="L204">
        <v>0.19400000000000001</v>
      </c>
      <c r="M204">
        <f t="shared" si="13"/>
        <v>-0.86325005159342072</v>
      </c>
    </row>
    <row r="205" spans="12:13" x14ac:dyDescent="0.2">
      <c r="L205">
        <v>0.19500000000000001</v>
      </c>
      <c r="M205">
        <f t="shared" ref="M205:M268" si="14">_xlfn.NORM.S.INV(L205)</f>
        <v>-0.85961736424191304</v>
      </c>
    </row>
    <row r="206" spans="12:13" x14ac:dyDescent="0.2">
      <c r="L206">
        <v>0.19600000000000001</v>
      </c>
      <c r="M206">
        <f t="shared" si="14"/>
        <v>-0.85599598549268152</v>
      </c>
    </row>
    <row r="207" spans="12:13" x14ac:dyDescent="0.2">
      <c r="L207">
        <v>0.19700000000000001</v>
      </c>
      <c r="M207">
        <f t="shared" si="14"/>
        <v>-0.85238579795757441</v>
      </c>
    </row>
    <row r="208" spans="12:13" x14ac:dyDescent="0.2">
      <c r="L208">
        <v>0.19800000000000001</v>
      </c>
      <c r="M208">
        <f t="shared" si="14"/>
        <v>-0.84878668591596718</v>
      </c>
    </row>
    <row r="209" spans="12:13" x14ac:dyDescent="0.2">
      <c r="L209">
        <v>0.19900000000000001</v>
      </c>
      <c r="M209">
        <f t="shared" si="14"/>
        <v>-0.84519853528205058</v>
      </c>
    </row>
    <row r="210" spans="12:13" x14ac:dyDescent="0.2">
      <c r="L210">
        <v>0.2</v>
      </c>
      <c r="M210">
        <f t="shared" si="14"/>
        <v>-0.84162123357291452</v>
      </c>
    </row>
    <row r="211" spans="12:13" x14ac:dyDescent="0.2">
      <c r="L211">
        <v>0.20100000000000001</v>
      </c>
      <c r="M211">
        <f t="shared" si="14"/>
        <v>-0.83805466987740629</v>
      </c>
    </row>
    <row r="212" spans="12:13" x14ac:dyDescent="0.2">
      <c r="L212">
        <v>0.20200000000000001</v>
      </c>
      <c r="M212">
        <f t="shared" si="14"/>
        <v>-0.83449873482574055</v>
      </c>
    </row>
    <row r="213" spans="12:13" x14ac:dyDescent="0.2">
      <c r="L213">
        <v>0.20300000000000001</v>
      </c>
      <c r="M213">
        <f t="shared" si="14"/>
        <v>-0.83095332055983762</v>
      </c>
    </row>
    <row r="214" spans="12:13" x14ac:dyDescent="0.2">
      <c r="L214">
        <v>0.20399999999999999</v>
      </c>
      <c r="M214">
        <f t="shared" si="14"/>
        <v>-0.82741832070438259</v>
      </c>
    </row>
    <row r="215" spans="12:13" x14ac:dyDescent="0.2">
      <c r="L215">
        <v>0.20499999999999999</v>
      </c>
      <c r="M215">
        <f t="shared" si="14"/>
        <v>-0.82389363033855767</v>
      </c>
    </row>
    <row r="216" spans="12:13" x14ac:dyDescent="0.2">
      <c r="L216">
        <v>0.20599999999999999</v>
      </c>
      <c r="M216">
        <f t="shared" si="14"/>
        <v>-0.82037914596846162</v>
      </c>
    </row>
    <row r="217" spans="12:13" x14ac:dyDescent="0.2">
      <c r="L217">
        <v>0.20699999999999999</v>
      </c>
      <c r="M217">
        <f t="shared" si="14"/>
        <v>-0.8168747655001638</v>
      </c>
    </row>
    <row r="218" spans="12:13" x14ac:dyDescent="0.2">
      <c r="L218">
        <v>0.20799999999999999</v>
      </c>
      <c r="M218">
        <f t="shared" si="14"/>
        <v>-0.81338038821340419</v>
      </c>
    </row>
    <row r="219" spans="12:13" x14ac:dyDescent="0.2">
      <c r="L219">
        <v>0.20899999999999999</v>
      </c>
      <c r="M219">
        <f t="shared" si="14"/>
        <v>-0.80989591473589784</v>
      </c>
    </row>
    <row r="220" spans="12:13" x14ac:dyDescent="0.2">
      <c r="L220">
        <v>0.21</v>
      </c>
      <c r="M220">
        <f t="shared" si="14"/>
        <v>-0.80642124701824058</v>
      </c>
    </row>
    <row r="221" spans="12:13" x14ac:dyDescent="0.2">
      <c r="L221">
        <v>0.21099999999999999</v>
      </c>
      <c r="M221">
        <f t="shared" si="14"/>
        <v>-0.80295628830939358</v>
      </c>
    </row>
    <row r="222" spans="12:13" x14ac:dyDescent="0.2">
      <c r="L222">
        <v>0.21199999999999999</v>
      </c>
      <c r="M222">
        <f t="shared" si="14"/>
        <v>-0.79950094313273623</v>
      </c>
    </row>
    <row r="223" spans="12:13" x14ac:dyDescent="0.2">
      <c r="L223">
        <v>0.21299999999999999</v>
      </c>
      <c r="M223">
        <f t="shared" si="14"/>
        <v>-0.79605511726266276</v>
      </c>
    </row>
    <row r="224" spans="12:13" x14ac:dyDescent="0.2">
      <c r="L224">
        <v>0.214</v>
      </c>
      <c r="M224">
        <f t="shared" si="14"/>
        <v>-0.79261871770171222</v>
      </c>
    </row>
    <row r="225" spans="12:13" x14ac:dyDescent="0.2">
      <c r="L225">
        <v>0.215</v>
      </c>
      <c r="M225">
        <f t="shared" si="14"/>
        <v>-0.78919165265822189</v>
      </c>
    </row>
    <row r="226" spans="12:13" x14ac:dyDescent="0.2">
      <c r="L226">
        <v>0.216</v>
      </c>
      <c r="M226">
        <f t="shared" si="14"/>
        <v>-0.78577383152448399</v>
      </c>
    </row>
    <row r="227" spans="12:13" x14ac:dyDescent="0.2">
      <c r="L227">
        <v>0.217</v>
      </c>
      <c r="M227">
        <f t="shared" si="14"/>
        <v>-0.78236516485538721</v>
      </c>
    </row>
    <row r="228" spans="12:13" x14ac:dyDescent="0.2">
      <c r="L228">
        <v>0.218</v>
      </c>
      <c r="M228">
        <f t="shared" si="14"/>
        <v>-0.77896556434754571</v>
      </c>
    </row>
    <row r="229" spans="12:13" x14ac:dyDescent="0.2">
      <c r="L229">
        <v>0.219</v>
      </c>
      <c r="M229">
        <f t="shared" si="14"/>
        <v>-0.77557494281888439</v>
      </c>
    </row>
    <row r="230" spans="12:13" x14ac:dyDescent="0.2">
      <c r="L230">
        <v>0.22</v>
      </c>
      <c r="M230">
        <f t="shared" si="14"/>
        <v>-0.77219321418868503</v>
      </c>
    </row>
    <row r="231" spans="12:13" x14ac:dyDescent="0.2">
      <c r="L231">
        <v>0.221</v>
      </c>
      <c r="M231">
        <f t="shared" si="14"/>
        <v>-0.76882029345806235</v>
      </c>
    </row>
    <row r="232" spans="12:13" x14ac:dyDescent="0.2">
      <c r="L232">
        <v>0.222</v>
      </c>
      <c r="M232">
        <f t="shared" si="14"/>
        <v>-0.76545609669087822</v>
      </c>
    </row>
    <row r="233" spans="12:13" x14ac:dyDescent="0.2">
      <c r="L233">
        <v>0.223</v>
      </c>
      <c r="M233">
        <f t="shared" si="14"/>
        <v>-0.76210054099506697</v>
      </c>
    </row>
    <row r="234" spans="12:13" x14ac:dyDescent="0.2">
      <c r="L234">
        <v>0.224</v>
      </c>
      <c r="M234">
        <f t="shared" si="14"/>
        <v>-0.75875354450437071</v>
      </c>
    </row>
    <row r="235" spans="12:13" x14ac:dyDescent="0.2">
      <c r="L235">
        <v>0.22500000000000001</v>
      </c>
      <c r="M235">
        <f t="shared" si="14"/>
        <v>-0.75541502636046909</v>
      </c>
    </row>
    <row r="236" spans="12:13" x14ac:dyDescent="0.2">
      <c r="L236">
        <v>0.22600000000000001</v>
      </c>
      <c r="M236">
        <f t="shared" si="14"/>
        <v>-0.75208490669549144</v>
      </c>
    </row>
    <row r="237" spans="12:13" x14ac:dyDescent="0.2">
      <c r="L237">
        <v>0.22700000000000001</v>
      </c>
      <c r="M237">
        <f t="shared" si="14"/>
        <v>-0.74876310661490864</v>
      </c>
    </row>
    <row r="238" spans="12:13" x14ac:dyDescent="0.2">
      <c r="L238">
        <v>0.22800000000000001</v>
      </c>
      <c r="M238">
        <f t="shared" si="14"/>
        <v>-0.74544954818078957</v>
      </c>
    </row>
    <row r="239" spans="12:13" x14ac:dyDescent="0.2">
      <c r="L239">
        <v>0.22900000000000001</v>
      </c>
      <c r="M239">
        <f t="shared" si="14"/>
        <v>-0.74214415439540959</v>
      </c>
    </row>
    <row r="240" spans="12:13" x14ac:dyDescent="0.2">
      <c r="L240">
        <v>0.23</v>
      </c>
      <c r="M240">
        <f t="shared" si="14"/>
        <v>-0.73884684918521393</v>
      </c>
    </row>
    <row r="241" spans="12:13" x14ac:dyDescent="0.2">
      <c r="L241">
        <v>0.23100000000000001</v>
      </c>
      <c r="M241">
        <f t="shared" si="14"/>
        <v>-0.73555755738511053</v>
      </c>
    </row>
    <row r="242" spans="12:13" x14ac:dyDescent="0.2">
      <c r="L242">
        <v>0.23200000000000001</v>
      </c>
      <c r="M242">
        <f t="shared" si="14"/>
        <v>-0.73227620472309973</v>
      </c>
    </row>
    <row r="243" spans="12:13" x14ac:dyDescent="0.2">
      <c r="L243">
        <v>0.23300000000000001</v>
      </c>
      <c r="M243">
        <f t="shared" si="14"/>
        <v>-0.72900271780521808</v>
      </c>
    </row>
    <row r="244" spans="12:13" x14ac:dyDescent="0.2">
      <c r="L244">
        <v>0.23400000000000001</v>
      </c>
      <c r="M244">
        <f t="shared" si="14"/>
        <v>-0.72573702410080487</v>
      </c>
    </row>
    <row r="245" spans="12:13" x14ac:dyDescent="0.2">
      <c r="L245">
        <v>0.23499999999999999</v>
      </c>
      <c r="M245">
        <f t="shared" si="14"/>
        <v>-0.72247905192806261</v>
      </c>
    </row>
    <row r="246" spans="12:13" x14ac:dyDescent="0.2">
      <c r="L246">
        <v>0.23599999999999999</v>
      </c>
      <c r="M246">
        <f t="shared" si="14"/>
        <v>-0.71922873043992419</v>
      </c>
    </row>
    <row r="247" spans="12:13" x14ac:dyDescent="0.2">
      <c r="L247">
        <v>0.23699999999999999</v>
      </c>
      <c r="M247">
        <f t="shared" si="14"/>
        <v>-0.7159859896102051</v>
      </c>
    </row>
    <row r="248" spans="12:13" x14ac:dyDescent="0.2">
      <c r="L248">
        <v>0.23799999999999999</v>
      </c>
      <c r="M248">
        <f t="shared" si="14"/>
        <v>-0.71275076022004324</v>
      </c>
    </row>
    <row r="249" spans="12:13" x14ac:dyDescent="0.2">
      <c r="L249">
        <v>0.23899999999999999</v>
      </c>
      <c r="M249">
        <f t="shared" si="14"/>
        <v>-0.70952297384460827</v>
      </c>
    </row>
    <row r="250" spans="12:13" x14ac:dyDescent="0.2">
      <c r="L250">
        <v>0.24</v>
      </c>
      <c r="M250">
        <f t="shared" si="14"/>
        <v>-0.7063025628400873</v>
      </c>
    </row>
    <row r="251" spans="12:13" x14ac:dyDescent="0.2">
      <c r="L251">
        <v>0.24099999999999999</v>
      </c>
      <c r="M251">
        <f t="shared" si="14"/>
        <v>-0.70308946033092834</v>
      </c>
    </row>
    <row r="252" spans="12:13" x14ac:dyDescent="0.2">
      <c r="L252">
        <v>0.24199999999999999</v>
      </c>
      <c r="M252">
        <f t="shared" si="14"/>
        <v>-0.69988360019734119</v>
      </c>
    </row>
    <row r="253" spans="12:13" x14ac:dyDescent="0.2">
      <c r="L253">
        <v>0.24299999999999999</v>
      </c>
      <c r="M253">
        <f t="shared" si="14"/>
        <v>-0.69668491706305091</v>
      </c>
    </row>
    <row r="254" spans="12:13" x14ac:dyDescent="0.2">
      <c r="L254">
        <v>0.24399999999999999</v>
      </c>
      <c r="M254">
        <f t="shared" si="14"/>
        <v>-0.6934933462832894</v>
      </c>
    </row>
    <row r="255" spans="12:13" x14ac:dyDescent="0.2">
      <c r="L255">
        <v>0.245</v>
      </c>
      <c r="M255">
        <f t="shared" si="14"/>
        <v>-0.69030882393303394</v>
      </c>
    </row>
    <row r="256" spans="12:13" x14ac:dyDescent="0.2">
      <c r="L256">
        <v>0.246</v>
      </c>
      <c r="M256">
        <f t="shared" si="14"/>
        <v>-0.68713128679546953</v>
      </c>
    </row>
    <row r="257" spans="12:13" x14ac:dyDescent="0.2">
      <c r="L257">
        <v>0.247</v>
      </c>
      <c r="M257">
        <f t="shared" si="14"/>
        <v>-0.68396067235068214</v>
      </c>
    </row>
    <row r="258" spans="12:13" x14ac:dyDescent="0.2">
      <c r="L258">
        <v>0.248</v>
      </c>
      <c r="M258">
        <f t="shared" si="14"/>
        <v>-0.68079691876457493</v>
      </c>
    </row>
    <row r="259" spans="12:13" x14ac:dyDescent="0.2">
      <c r="L259">
        <v>0.249</v>
      </c>
      <c r="M259">
        <f t="shared" si="14"/>
        <v>-0.67763996487799605</v>
      </c>
    </row>
    <row r="260" spans="12:13" x14ac:dyDescent="0.2">
      <c r="L260">
        <v>0.25</v>
      </c>
      <c r="M260">
        <f t="shared" si="14"/>
        <v>-0.67448975019608193</v>
      </c>
    </row>
    <row r="261" spans="12:13" x14ac:dyDescent="0.2">
      <c r="L261">
        <v>0.251</v>
      </c>
      <c r="M261">
        <f t="shared" si="14"/>
        <v>-0.67134621487780533</v>
      </c>
    </row>
    <row r="262" spans="12:13" x14ac:dyDescent="0.2">
      <c r="L262">
        <v>0.252</v>
      </c>
      <c r="M262">
        <f t="shared" si="14"/>
        <v>-0.6682092997257234</v>
      </c>
    </row>
    <row r="263" spans="12:13" x14ac:dyDescent="0.2">
      <c r="L263">
        <v>0.253</v>
      </c>
      <c r="M263">
        <f t="shared" si="14"/>
        <v>-0.66507894617592334</v>
      </c>
    </row>
    <row r="264" spans="12:13" x14ac:dyDescent="0.2">
      <c r="L264">
        <v>0.254</v>
      </c>
      <c r="M264">
        <f t="shared" si="14"/>
        <v>-0.66195509628816196</v>
      </c>
    </row>
    <row r="265" spans="12:13" x14ac:dyDescent="0.2">
      <c r="L265">
        <v>0.255</v>
      </c>
      <c r="M265">
        <f t="shared" si="14"/>
        <v>-0.65883769273618775</v>
      </c>
    </row>
    <row r="266" spans="12:13" x14ac:dyDescent="0.2">
      <c r="L266">
        <v>0.25600000000000001</v>
      </c>
      <c r="M266">
        <f t="shared" si="14"/>
        <v>-0.65572667879825364</v>
      </c>
    </row>
    <row r="267" spans="12:13" x14ac:dyDescent="0.2">
      <c r="L267">
        <v>0.25700000000000001</v>
      </c>
      <c r="M267">
        <f t="shared" si="14"/>
        <v>-0.6526219983478011</v>
      </c>
    </row>
    <row r="268" spans="12:13" x14ac:dyDescent="0.2">
      <c r="L268">
        <v>0.25800000000000001</v>
      </c>
      <c r="M268">
        <f t="shared" si="14"/>
        <v>-0.6495235958443254</v>
      </c>
    </row>
    <row r="269" spans="12:13" x14ac:dyDescent="0.2">
      <c r="L269">
        <v>0.25900000000000001</v>
      </c>
      <c r="M269">
        <f t="shared" ref="M269:M332" si="15">_xlfn.NORM.S.INV(L269)</f>
        <v>-0.64643141632440781</v>
      </c>
    </row>
    <row r="270" spans="12:13" x14ac:dyDescent="0.2">
      <c r="L270">
        <v>0.26</v>
      </c>
      <c r="M270">
        <f t="shared" si="15"/>
        <v>-0.64334540539291696</v>
      </c>
    </row>
    <row r="271" spans="12:13" x14ac:dyDescent="0.2">
      <c r="L271">
        <v>0.26100000000000001</v>
      </c>
      <c r="M271">
        <f t="shared" si="15"/>
        <v>-0.64026550921437397</v>
      </c>
    </row>
    <row r="272" spans="12:13" x14ac:dyDescent="0.2">
      <c r="L272">
        <v>0.26200000000000001</v>
      </c>
      <c r="M272">
        <f t="shared" si="15"/>
        <v>-0.63719167450447467</v>
      </c>
    </row>
    <row r="273" spans="12:13" x14ac:dyDescent="0.2">
      <c r="L273">
        <v>0.26300000000000001</v>
      </c>
      <c r="M273">
        <f t="shared" si="15"/>
        <v>-0.63412384852177017</v>
      </c>
    </row>
    <row r="274" spans="12:13" x14ac:dyDescent="0.2">
      <c r="L274">
        <v>0.26400000000000001</v>
      </c>
      <c r="M274">
        <f t="shared" si="15"/>
        <v>-0.6310619790594989</v>
      </c>
    </row>
    <row r="275" spans="12:13" x14ac:dyDescent="0.2">
      <c r="L275">
        <v>0.26500000000000001</v>
      </c>
      <c r="M275">
        <f t="shared" si="15"/>
        <v>-0.62800601443756987</v>
      </c>
    </row>
    <row r="276" spans="12:13" x14ac:dyDescent="0.2">
      <c r="L276">
        <v>0.26600000000000001</v>
      </c>
      <c r="M276">
        <f t="shared" si="15"/>
        <v>-0.62495590349468755</v>
      </c>
    </row>
    <row r="277" spans="12:13" x14ac:dyDescent="0.2">
      <c r="L277">
        <v>0.26700000000000002</v>
      </c>
      <c r="M277">
        <f t="shared" si="15"/>
        <v>-0.62191159558062403</v>
      </c>
    </row>
    <row r="278" spans="12:13" x14ac:dyDescent="0.2">
      <c r="L278">
        <v>0.26800000000000002</v>
      </c>
      <c r="M278">
        <f t="shared" si="15"/>
        <v>-0.61887304054862868</v>
      </c>
    </row>
    <row r="279" spans="12:13" x14ac:dyDescent="0.2">
      <c r="L279">
        <v>0.26900000000000002</v>
      </c>
      <c r="M279">
        <f t="shared" si="15"/>
        <v>-0.61584018874797186</v>
      </c>
    </row>
    <row r="280" spans="12:13" x14ac:dyDescent="0.2">
      <c r="L280">
        <v>0.27</v>
      </c>
      <c r="M280">
        <f t="shared" si="15"/>
        <v>-0.61281299101662734</v>
      </c>
    </row>
    <row r="281" spans="12:13" x14ac:dyDescent="0.2">
      <c r="L281">
        <v>0.27100000000000002</v>
      </c>
      <c r="M281">
        <f t="shared" si="15"/>
        <v>-0.60979139867407994</v>
      </c>
    </row>
    <row r="282" spans="12:13" x14ac:dyDescent="0.2">
      <c r="L282">
        <v>0.27200000000000002</v>
      </c>
      <c r="M282">
        <f t="shared" si="15"/>
        <v>-0.60677536351426498</v>
      </c>
    </row>
    <row r="283" spans="12:13" x14ac:dyDescent="0.2">
      <c r="L283">
        <v>0.27300000000000002</v>
      </c>
      <c r="M283">
        <f t="shared" si="15"/>
        <v>-0.60376483779862977</v>
      </c>
    </row>
    <row r="284" spans="12:13" x14ac:dyDescent="0.2">
      <c r="L284">
        <v>0.27400000000000002</v>
      </c>
      <c r="M284">
        <f t="shared" si="15"/>
        <v>-0.6007597742493187</v>
      </c>
    </row>
    <row r="285" spans="12:13" x14ac:dyDescent="0.2">
      <c r="L285">
        <v>0.27500000000000002</v>
      </c>
      <c r="M285">
        <f t="shared" si="15"/>
        <v>-0.59776012604247841</v>
      </c>
    </row>
    <row r="286" spans="12:13" x14ac:dyDescent="0.2">
      <c r="L286">
        <v>0.27600000000000002</v>
      </c>
      <c r="M286">
        <f t="shared" si="15"/>
        <v>-0.59476584680167843</v>
      </c>
    </row>
    <row r="287" spans="12:13" x14ac:dyDescent="0.2">
      <c r="L287">
        <v>0.27700000000000002</v>
      </c>
      <c r="M287">
        <f t="shared" si="15"/>
        <v>-0.59177689059144645</v>
      </c>
    </row>
    <row r="288" spans="12:13" x14ac:dyDescent="0.2">
      <c r="L288">
        <v>0.27800000000000002</v>
      </c>
      <c r="M288">
        <f t="shared" si="15"/>
        <v>-0.58879321191091971</v>
      </c>
    </row>
    <row r="289" spans="12:13" x14ac:dyDescent="0.2">
      <c r="L289">
        <v>0.27900000000000003</v>
      </c>
      <c r="M289">
        <f t="shared" si="15"/>
        <v>-0.58581476568759905</v>
      </c>
    </row>
    <row r="290" spans="12:13" x14ac:dyDescent="0.2">
      <c r="L290">
        <v>0.28000000000000003</v>
      </c>
      <c r="M290">
        <f t="shared" si="15"/>
        <v>-0.58284150727121631</v>
      </c>
    </row>
    <row r="291" spans="12:13" x14ac:dyDescent="0.2">
      <c r="L291">
        <v>0.28100000000000003</v>
      </c>
      <c r="M291">
        <f t="shared" si="15"/>
        <v>-0.57987339242770475</v>
      </c>
    </row>
    <row r="292" spans="12:13" x14ac:dyDescent="0.2">
      <c r="L292">
        <v>0.28199999999999997</v>
      </c>
      <c r="M292">
        <f t="shared" si="15"/>
        <v>-0.57691037733327166</v>
      </c>
    </row>
    <row r="293" spans="12:13" x14ac:dyDescent="0.2">
      <c r="L293">
        <v>0.28299999999999997</v>
      </c>
      <c r="M293">
        <f t="shared" si="15"/>
        <v>-0.57395241856857337</v>
      </c>
    </row>
    <row r="294" spans="12:13" x14ac:dyDescent="0.2">
      <c r="L294">
        <v>0.28399999999999997</v>
      </c>
      <c r="M294">
        <f t="shared" si="15"/>
        <v>-0.57099947311298738</v>
      </c>
    </row>
    <row r="295" spans="12:13" x14ac:dyDescent="0.2">
      <c r="L295">
        <v>0.28499999999999998</v>
      </c>
      <c r="M295">
        <f t="shared" si="15"/>
        <v>-0.56805149833898283</v>
      </c>
    </row>
    <row r="296" spans="12:13" x14ac:dyDescent="0.2">
      <c r="L296">
        <v>0.28599999999999998</v>
      </c>
      <c r="M296">
        <f t="shared" si="15"/>
        <v>-0.56510845200658388</v>
      </c>
    </row>
    <row r="297" spans="12:13" x14ac:dyDescent="0.2">
      <c r="L297">
        <v>0.28699999999999998</v>
      </c>
      <c r="M297">
        <f t="shared" si="15"/>
        <v>-0.56217029225792647</v>
      </c>
    </row>
    <row r="298" spans="12:13" x14ac:dyDescent="0.2">
      <c r="L298">
        <v>0.28799999999999998</v>
      </c>
      <c r="M298">
        <f t="shared" si="15"/>
        <v>-0.55923697761190716</v>
      </c>
    </row>
    <row r="299" spans="12:13" x14ac:dyDescent="0.2">
      <c r="L299">
        <v>0.28899999999999998</v>
      </c>
      <c r="M299">
        <f t="shared" si="15"/>
        <v>-0.55630846695891834</v>
      </c>
    </row>
    <row r="300" spans="12:13" x14ac:dyDescent="0.2">
      <c r="L300">
        <v>0.28999999999999998</v>
      </c>
      <c r="M300">
        <f t="shared" si="15"/>
        <v>-0.55338471955567303</v>
      </c>
    </row>
    <row r="301" spans="12:13" x14ac:dyDescent="0.2">
      <c r="L301">
        <v>0.29099999999999998</v>
      </c>
      <c r="M301">
        <f t="shared" si="15"/>
        <v>-0.55046569502011278</v>
      </c>
    </row>
    <row r="302" spans="12:13" x14ac:dyDescent="0.2">
      <c r="L302">
        <v>0.29199999999999998</v>
      </c>
      <c r="M302">
        <f t="shared" si="15"/>
        <v>-0.54755135332640137</v>
      </c>
    </row>
    <row r="303" spans="12:13" x14ac:dyDescent="0.2">
      <c r="L303">
        <v>0.29299999999999998</v>
      </c>
      <c r="M303">
        <f t="shared" si="15"/>
        <v>-0.54464165479999915</v>
      </c>
    </row>
    <row r="304" spans="12:13" x14ac:dyDescent="0.2">
      <c r="L304">
        <v>0.29399999999999998</v>
      </c>
      <c r="M304">
        <f t="shared" si="15"/>
        <v>-0.54173656011281679</v>
      </c>
    </row>
    <row r="305" spans="12:13" x14ac:dyDescent="0.2">
      <c r="L305">
        <v>0.29499999999999998</v>
      </c>
      <c r="M305">
        <f t="shared" si="15"/>
        <v>-0.5388360302784504</v>
      </c>
    </row>
    <row r="306" spans="12:13" x14ac:dyDescent="0.2">
      <c r="L306">
        <v>0.29599999999999999</v>
      </c>
      <c r="M306">
        <f t="shared" si="15"/>
        <v>-0.53594002664749041</v>
      </c>
    </row>
    <row r="307" spans="12:13" x14ac:dyDescent="0.2">
      <c r="L307">
        <v>0.29699999999999999</v>
      </c>
      <c r="M307">
        <f t="shared" si="15"/>
        <v>-0.53304851090290906</v>
      </c>
    </row>
    <row r="308" spans="12:13" x14ac:dyDescent="0.2">
      <c r="L308">
        <v>0.29799999999999999</v>
      </c>
      <c r="M308">
        <f t="shared" si="15"/>
        <v>-0.53016144505551954</v>
      </c>
    </row>
    <row r="309" spans="12:13" x14ac:dyDescent="0.2">
      <c r="L309">
        <v>0.29899999999999999</v>
      </c>
      <c r="M309">
        <f t="shared" si="15"/>
        <v>-0.5272787914395084</v>
      </c>
    </row>
    <row r="310" spans="12:13" x14ac:dyDescent="0.2">
      <c r="L310">
        <v>0.3</v>
      </c>
      <c r="M310">
        <f t="shared" si="15"/>
        <v>-0.52440051270804089</v>
      </c>
    </row>
    <row r="311" spans="12:13" x14ac:dyDescent="0.2">
      <c r="L311">
        <v>0.30099999999999999</v>
      </c>
      <c r="M311">
        <f t="shared" si="15"/>
        <v>-0.52152657182893225</v>
      </c>
    </row>
    <row r="312" spans="12:13" x14ac:dyDescent="0.2">
      <c r="L312">
        <v>0.30199999999999999</v>
      </c>
      <c r="M312">
        <f t="shared" si="15"/>
        <v>-0.5186569320803911</v>
      </c>
    </row>
    <row r="313" spans="12:13" x14ac:dyDescent="0.2">
      <c r="L313">
        <v>0.30299999999999999</v>
      </c>
      <c r="M313">
        <f t="shared" si="15"/>
        <v>-0.51579155704682755</v>
      </c>
    </row>
    <row r="314" spans="12:13" x14ac:dyDescent="0.2">
      <c r="L314">
        <v>0.30399999999999999</v>
      </c>
      <c r="M314">
        <f t="shared" si="15"/>
        <v>-0.51293041061472844</v>
      </c>
    </row>
    <row r="315" spans="12:13" x14ac:dyDescent="0.2">
      <c r="L315">
        <v>0.30499999999999999</v>
      </c>
      <c r="M315">
        <f t="shared" si="15"/>
        <v>-0.51007345696859485</v>
      </c>
    </row>
    <row r="316" spans="12:13" x14ac:dyDescent="0.2">
      <c r="L316">
        <v>0.30599999999999999</v>
      </c>
      <c r="M316">
        <f t="shared" si="15"/>
        <v>-0.50722066058694604</v>
      </c>
    </row>
    <row r="317" spans="12:13" x14ac:dyDescent="0.2">
      <c r="L317">
        <v>0.307</v>
      </c>
      <c r="M317">
        <f t="shared" si="15"/>
        <v>-0.50437198623838164</v>
      </c>
    </row>
    <row r="318" spans="12:13" x14ac:dyDescent="0.2">
      <c r="L318">
        <v>0.308</v>
      </c>
      <c r="M318">
        <f t="shared" si="15"/>
        <v>-0.50152739897770826</v>
      </c>
    </row>
    <row r="319" spans="12:13" x14ac:dyDescent="0.2">
      <c r="L319">
        <v>0.309</v>
      </c>
      <c r="M319">
        <f t="shared" si="15"/>
        <v>-0.49868686414212221</v>
      </c>
    </row>
    <row r="320" spans="12:13" x14ac:dyDescent="0.2">
      <c r="L320">
        <v>0.31</v>
      </c>
      <c r="M320">
        <f t="shared" si="15"/>
        <v>-0.49585034734745354</v>
      </c>
    </row>
    <row r="321" spans="12:13" x14ac:dyDescent="0.2">
      <c r="L321">
        <v>0.311</v>
      </c>
      <c r="M321">
        <f t="shared" si="15"/>
        <v>-0.49301781448446497</v>
      </c>
    </row>
    <row r="322" spans="12:13" x14ac:dyDescent="0.2">
      <c r="L322">
        <v>0.312</v>
      </c>
      <c r="M322">
        <f t="shared" si="15"/>
        <v>-0.49018923171520939</v>
      </c>
    </row>
    <row r="323" spans="12:13" x14ac:dyDescent="0.2">
      <c r="L323">
        <v>0.313</v>
      </c>
      <c r="M323">
        <f t="shared" si="15"/>
        <v>-0.48736456546944079</v>
      </c>
    </row>
    <row r="324" spans="12:13" x14ac:dyDescent="0.2">
      <c r="L324">
        <v>0.314</v>
      </c>
      <c r="M324">
        <f t="shared" si="15"/>
        <v>-0.48454378244107915</v>
      </c>
    </row>
    <row r="325" spans="12:13" x14ac:dyDescent="0.2">
      <c r="L325">
        <v>0.315</v>
      </c>
      <c r="M325">
        <f t="shared" si="15"/>
        <v>-0.48172684958473044</v>
      </c>
    </row>
    <row r="326" spans="12:13" x14ac:dyDescent="0.2">
      <c r="L326">
        <v>0.316</v>
      </c>
      <c r="M326">
        <f t="shared" si="15"/>
        <v>-0.47891373411225574</v>
      </c>
    </row>
    <row r="327" spans="12:13" x14ac:dyDescent="0.2">
      <c r="L327">
        <v>0.317</v>
      </c>
      <c r="M327">
        <f t="shared" si="15"/>
        <v>-0.47610440348939503</v>
      </c>
    </row>
    <row r="328" spans="12:13" x14ac:dyDescent="0.2">
      <c r="L328">
        <v>0.318</v>
      </c>
      <c r="M328">
        <f t="shared" si="15"/>
        <v>-0.47329882543243701</v>
      </c>
    </row>
    <row r="329" spans="12:13" x14ac:dyDescent="0.2">
      <c r="L329">
        <v>0.31900000000000001</v>
      </c>
      <c r="M329">
        <f t="shared" si="15"/>
        <v>-0.47049696790494144</v>
      </c>
    </row>
    <row r="330" spans="12:13" x14ac:dyDescent="0.2">
      <c r="L330">
        <v>0.32</v>
      </c>
      <c r="M330">
        <f t="shared" si="15"/>
        <v>-0.46769879911450829</v>
      </c>
    </row>
    <row r="331" spans="12:13" x14ac:dyDescent="0.2">
      <c r="L331">
        <v>0.32100000000000001</v>
      </c>
      <c r="M331">
        <f t="shared" si="15"/>
        <v>-0.46490428750959445</v>
      </c>
    </row>
    <row r="332" spans="12:13" x14ac:dyDescent="0.2">
      <c r="L332">
        <v>0.32200000000000001</v>
      </c>
      <c r="M332">
        <f t="shared" si="15"/>
        <v>-0.46211340177637733</v>
      </c>
    </row>
    <row r="333" spans="12:13" x14ac:dyDescent="0.2">
      <c r="L333">
        <v>0.32300000000000001</v>
      </c>
      <c r="M333">
        <f t="shared" ref="M333:M396" si="16">_xlfn.NORM.S.INV(L333)</f>
        <v>-0.45932611083566299</v>
      </c>
    </row>
    <row r="334" spans="12:13" x14ac:dyDescent="0.2">
      <c r="L334">
        <v>0.32400000000000001</v>
      </c>
      <c r="M334">
        <f t="shared" si="16"/>
        <v>-0.45654238383984053</v>
      </c>
    </row>
    <row r="335" spans="12:13" x14ac:dyDescent="0.2">
      <c r="L335">
        <v>0.32500000000000001</v>
      </c>
      <c r="M335">
        <f t="shared" si="16"/>
        <v>-0.45376219016987951</v>
      </c>
    </row>
    <row r="336" spans="12:13" x14ac:dyDescent="0.2">
      <c r="L336">
        <v>0.32600000000000001</v>
      </c>
      <c r="M336">
        <f t="shared" si="16"/>
        <v>-0.4509854994323706</v>
      </c>
    </row>
    <row r="337" spans="12:13" x14ac:dyDescent="0.2">
      <c r="L337">
        <v>0.32700000000000001</v>
      </c>
      <c r="M337">
        <f t="shared" si="16"/>
        <v>-0.4482122814566093</v>
      </c>
    </row>
    <row r="338" spans="12:13" x14ac:dyDescent="0.2">
      <c r="L338">
        <v>0.32800000000000001</v>
      </c>
      <c r="M338">
        <f t="shared" si="16"/>
        <v>-0.44544250629171983</v>
      </c>
    </row>
    <row r="339" spans="12:13" x14ac:dyDescent="0.2">
      <c r="L339">
        <v>0.32900000000000001</v>
      </c>
      <c r="M339">
        <f t="shared" si="16"/>
        <v>-0.44267614420382129</v>
      </c>
    </row>
    <row r="340" spans="12:13" x14ac:dyDescent="0.2">
      <c r="L340">
        <v>0.33</v>
      </c>
      <c r="M340">
        <f t="shared" si="16"/>
        <v>-0.43991316567323374</v>
      </c>
    </row>
    <row r="341" spans="12:13" x14ac:dyDescent="0.2">
      <c r="L341">
        <v>0.33100000000000002</v>
      </c>
      <c r="M341">
        <f t="shared" si="16"/>
        <v>-0.43715354139172241</v>
      </c>
    </row>
    <row r="342" spans="12:13" x14ac:dyDescent="0.2">
      <c r="L342">
        <v>0.33200000000000002</v>
      </c>
      <c r="M342">
        <f t="shared" si="16"/>
        <v>-0.43439724225978127</v>
      </c>
    </row>
    <row r="343" spans="12:13" x14ac:dyDescent="0.2">
      <c r="L343">
        <v>0.33300000000000002</v>
      </c>
      <c r="M343">
        <f t="shared" si="16"/>
        <v>-0.43164423938395602</v>
      </c>
    </row>
    <row r="344" spans="12:13" x14ac:dyDescent="0.2">
      <c r="L344">
        <v>0.33400000000000002</v>
      </c>
      <c r="M344">
        <f t="shared" si="16"/>
        <v>-0.42889450407420154</v>
      </c>
    </row>
    <row r="345" spans="12:13" x14ac:dyDescent="0.2">
      <c r="L345">
        <v>0.33500000000000002</v>
      </c>
      <c r="M345">
        <f t="shared" si="16"/>
        <v>-0.42614800784127821</v>
      </c>
    </row>
    <row r="346" spans="12:13" x14ac:dyDescent="0.2">
      <c r="L346">
        <v>0.33600000000000002</v>
      </c>
      <c r="M346">
        <f t="shared" si="16"/>
        <v>-0.4234047223941827</v>
      </c>
    </row>
    <row r="347" spans="12:13" x14ac:dyDescent="0.2">
      <c r="L347">
        <v>0.33700000000000002</v>
      </c>
      <c r="M347">
        <f t="shared" si="16"/>
        <v>-0.42066461963761553</v>
      </c>
    </row>
    <row r="348" spans="12:13" x14ac:dyDescent="0.2">
      <c r="L348">
        <v>0.33800000000000002</v>
      </c>
      <c r="M348">
        <f t="shared" si="16"/>
        <v>-0.4179276716694818</v>
      </c>
    </row>
    <row r="349" spans="12:13" x14ac:dyDescent="0.2">
      <c r="L349">
        <v>0.33900000000000002</v>
      </c>
      <c r="M349">
        <f t="shared" si="16"/>
        <v>-0.4151938507784268</v>
      </c>
    </row>
    <row r="350" spans="12:13" x14ac:dyDescent="0.2">
      <c r="L350">
        <v>0.34</v>
      </c>
      <c r="M350">
        <f t="shared" si="16"/>
        <v>-0.41246312944140484</v>
      </c>
    </row>
    <row r="351" spans="12:13" x14ac:dyDescent="0.2">
      <c r="L351">
        <v>0.34100000000000003</v>
      </c>
      <c r="M351">
        <f t="shared" si="16"/>
        <v>-0.40973548032128104</v>
      </c>
    </row>
    <row r="352" spans="12:13" x14ac:dyDescent="0.2">
      <c r="L352">
        <v>0.34200000000000003</v>
      </c>
      <c r="M352">
        <f t="shared" si="16"/>
        <v>-0.40701087626446564</v>
      </c>
    </row>
    <row r="353" spans="12:13" x14ac:dyDescent="0.2">
      <c r="L353">
        <v>0.34300000000000003</v>
      </c>
      <c r="M353">
        <f t="shared" si="16"/>
        <v>-0.40428929029857874</v>
      </c>
    </row>
    <row r="354" spans="12:13" x14ac:dyDescent="0.2">
      <c r="L354">
        <v>0.34399999999999997</v>
      </c>
      <c r="M354">
        <f t="shared" si="16"/>
        <v>-0.40157069563014858</v>
      </c>
    </row>
    <row r="355" spans="12:13" x14ac:dyDescent="0.2">
      <c r="L355">
        <v>0.34499999999999997</v>
      </c>
      <c r="M355">
        <f t="shared" si="16"/>
        <v>-0.39885506564233691</v>
      </c>
    </row>
    <row r="356" spans="12:13" x14ac:dyDescent="0.2">
      <c r="L356">
        <v>0.34599999999999997</v>
      </c>
      <c r="M356">
        <f t="shared" si="16"/>
        <v>-0.39614237389269841</v>
      </c>
    </row>
    <row r="357" spans="12:13" x14ac:dyDescent="0.2">
      <c r="L357">
        <v>0.34699999999999998</v>
      </c>
      <c r="M357">
        <f t="shared" si="16"/>
        <v>-0.39343259411096659</v>
      </c>
    </row>
    <row r="358" spans="12:13" x14ac:dyDescent="0.2">
      <c r="L358">
        <v>0.34799999999999998</v>
      </c>
      <c r="M358">
        <f t="shared" si="16"/>
        <v>-0.39072570019687003</v>
      </c>
    </row>
    <row r="359" spans="12:13" x14ac:dyDescent="0.2">
      <c r="L359">
        <v>0.34899999999999998</v>
      </c>
      <c r="M359">
        <f t="shared" si="16"/>
        <v>-0.38802166621797712</v>
      </c>
    </row>
    <row r="360" spans="12:13" x14ac:dyDescent="0.2">
      <c r="L360">
        <v>0.35</v>
      </c>
      <c r="M360">
        <f t="shared" si="16"/>
        <v>-0.38532046640756784</v>
      </c>
    </row>
    <row r="361" spans="12:13" x14ac:dyDescent="0.2">
      <c r="L361">
        <v>0.35099999999999998</v>
      </c>
      <c r="M361">
        <f t="shared" si="16"/>
        <v>-0.38262207516253416</v>
      </c>
    </row>
    <row r="362" spans="12:13" x14ac:dyDescent="0.2">
      <c r="L362">
        <v>0.35199999999999998</v>
      </c>
      <c r="M362">
        <f t="shared" si="16"/>
        <v>-0.37992646704130745</v>
      </c>
    </row>
    <row r="363" spans="12:13" x14ac:dyDescent="0.2">
      <c r="L363">
        <v>0.35299999999999998</v>
      </c>
      <c r="M363">
        <f t="shared" si="16"/>
        <v>-0.37723361676181172</v>
      </c>
    </row>
    <row r="364" spans="12:13" x14ac:dyDescent="0.2">
      <c r="L364">
        <v>0.35399999999999998</v>
      </c>
      <c r="M364">
        <f t="shared" si="16"/>
        <v>-0.37454349919944274</v>
      </c>
    </row>
    <row r="365" spans="12:13" x14ac:dyDescent="0.2">
      <c r="L365">
        <v>0.35499999999999998</v>
      </c>
      <c r="M365">
        <f t="shared" si="16"/>
        <v>-0.3718560893850747</v>
      </c>
    </row>
    <row r="366" spans="12:13" x14ac:dyDescent="0.2">
      <c r="L366">
        <v>0.35599999999999998</v>
      </c>
      <c r="M366">
        <f t="shared" si="16"/>
        <v>-0.36917136250308985</v>
      </c>
    </row>
    <row r="367" spans="12:13" x14ac:dyDescent="0.2">
      <c r="L367">
        <v>0.35699999999999998</v>
      </c>
      <c r="M367">
        <f t="shared" si="16"/>
        <v>-0.36648929388943369</v>
      </c>
    </row>
    <row r="368" spans="12:13" x14ac:dyDescent="0.2">
      <c r="L368">
        <v>0.35799999999999998</v>
      </c>
      <c r="M368">
        <f t="shared" si="16"/>
        <v>-0.36380985902969581</v>
      </c>
    </row>
    <row r="369" spans="12:13" x14ac:dyDescent="0.2">
      <c r="L369">
        <v>0.35899999999999999</v>
      </c>
      <c r="M369">
        <f t="shared" si="16"/>
        <v>-0.36113303355721232</v>
      </c>
    </row>
    <row r="370" spans="12:13" x14ac:dyDescent="0.2">
      <c r="L370">
        <v>0.36</v>
      </c>
      <c r="M370">
        <f t="shared" si="16"/>
        <v>-0.35845879325119384</v>
      </c>
    </row>
    <row r="371" spans="12:13" x14ac:dyDescent="0.2">
      <c r="L371">
        <v>0.36099999999999999</v>
      </c>
      <c r="M371">
        <f t="shared" si="16"/>
        <v>-0.35578711403487517</v>
      </c>
    </row>
    <row r="372" spans="12:13" x14ac:dyDescent="0.2">
      <c r="L372">
        <v>0.36199999999999999</v>
      </c>
      <c r="M372">
        <f t="shared" si="16"/>
        <v>-0.35311797197368927</v>
      </c>
    </row>
    <row r="373" spans="12:13" x14ac:dyDescent="0.2">
      <c r="L373">
        <v>0.36299999999999999</v>
      </c>
      <c r="M373">
        <f t="shared" si="16"/>
        <v>-0.35045134327346145</v>
      </c>
    </row>
    <row r="374" spans="12:13" x14ac:dyDescent="0.2">
      <c r="L374">
        <v>0.36399999999999999</v>
      </c>
      <c r="M374">
        <f t="shared" si="16"/>
        <v>-0.34778720427862736</v>
      </c>
    </row>
    <row r="375" spans="12:13" x14ac:dyDescent="0.2">
      <c r="L375">
        <v>0.36499999999999999</v>
      </c>
      <c r="M375">
        <f t="shared" si="16"/>
        <v>-0.34512553147047242</v>
      </c>
    </row>
    <row r="376" spans="12:13" x14ac:dyDescent="0.2">
      <c r="L376">
        <v>0.36599999999999999</v>
      </c>
      <c r="M376">
        <f t="shared" si="16"/>
        <v>-0.34246630146539053</v>
      </c>
    </row>
    <row r="377" spans="12:13" x14ac:dyDescent="0.2">
      <c r="L377">
        <v>0.36699999999999999</v>
      </c>
      <c r="M377">
        <f t="shared" si="16"/>
        <v>-0.33980949101316676</v>
      </c>
    </row>
    <row r="378" spans="12:13" x14ac:dyDescent="0.2">
      <c r="L378">
        <v>0.36799999999999999</v>
      </c>
      <c r="M378">
        <f t="shared" si="16"/>
        <v>-0.3371550769952773</v>
      </c>
    </row>
    <row r="379" spans="12:13" x14ac:dyDescent="0.2">
      <c r="L379">
        <v>0.36899999999999999</v>
      </c>
      <c r="M379">
        <f t="shared" si="16"/>
        <v>-0.33450303642321233</v>
      </c>
    </row>
    <row r="380" spans="12:13" x14ac:dyDescent="0.2">
      <c r="L380">
        <v>0.37</v>
      </c>
      <c r="M380">
        <f t="shared" si="16"/>
        <v>-0.33185334643681658</v>
      </c>
    </row>
    <row r="381" spans="12:13" x14ac:dyDescent="0.2">
      <c r="L381">
        <v>0.371</v>
      </c>
      <c r="M381">
        <f t="shared" si="16"/>
        <v>-0.32920598430265119</v>
      </c>
    </row>
    <row r="382" spans="12:13" x14ac:dyDescent="0.2">
      <c r="L382">
        <v>0.372</v>
      </c>
      <c r="M382">
        <f t="shared" si="16"/>
        <v>-0.32656092741237269</v>
      </c>
    </row>
    <row r="383" spans="12:13" x14ac:dyDescent="0.2">
      <c r="L383">
        <v>0.373</v>
      </c>
      <c r="M383">
        <f t="shared" si="16"/>
        <v>-0.32391815328113305</v>
      </c>
    </row>
    <row r="384" spans="12:13" x14ac:dyDescent="0.2">
      <c r="L384">
        <v>0.374</v>
      </c>
      <c r="M384">
        <f t="shared" si="16"/>
        <v>-0.32127763954599653</v>
      </c>
    </row>
    <row r="385" spans="12:13" x14ac:dyDescent="0.2">
      <c r="L385">
        <v>0.375</v>
      </c>
      <c r="M385">
        <f t="shared" si="16"/>
        <v>-0.3186393639643752</v>
      </c>
    </row>
    <row r="386" spans="12:13" x14ac:dyDescent="0.2">
      <c r="L386">
        <v>0.376</v>
      </c>
      <c r="M386">
        <f t="shared" si="16"/>
        <v>-0.31600330441248298</v>
      </c>
    </row>
    <row r="387" spans="12:13" x14ac:dyDescent="0.2">
      <c r="L387">
        <v>0.377</v>
      </c>
      <c r="M387">
        <f t="shared" si="16"/>
        <v>-0.31336943888380597</v>
      </c>
    </row>
    <row r="388" spans="12:13" x14ac:dyDescent="0.2">
      <c r="L388">
        <v>0.378</v>
      </c>
      <c r="M388">
        <f t="shared" si="16"/>
        <v>-0.31073774548759198</v>
      </c>
    </row>
    <row r="389" spans="12:13" x14ac:dyDescent="0.2">
      <c r="L389">
        <v>0.379</v>
      </c>
      <c r="M389">
        <f t="shared" si="16"/>
        <v>-0.30810820244735493</v>
      </c>
    </row>
    <row r="390" spans="12:13" x14ac:dyDescent="0.2">
      <c r="L390">
        <v>0.38</v>
      </c>
      <c r="M390">
        <f t="shared" si="16"/>
        <v>-0.30548078809939727</v>
      </c>
    </row>
    <row r="391" spans="12:13" x14ac:dyDescent="0.2">
      <c r="L391">
        <v>0.38100000000000001</v>
      </c>
      <c r="M391">
        <f t="shared" si="16"/>
        <v>-0.30285548089134906</v>
      </c>
    </row>
    <row r="392" spans="12:13" x14ac:dyDescent="0.2">
      <c r="L392">
        <v>0.38200000000000001</v>
      </c>
      <c r="M392">
        <f t="shared" si="16"/>
        <v>-0.30023225938072184</v>
      </c>
    </row>
    <row r="393" spans="12:13" x14ac:dyDescent="0.2">
      <c r="L393">
        <v>0.38300000000000001</v>
      </c>
      <c r="M393">
        <f t="shared" si="16"/>
        <v>-0.29761110223347992</v>
      </c>
    </row>
    <row r="394" spans="12:13" x14ac:dyDescent="0.2">
      <c r="L394">
        <v>0.38400000000000001</v>
      </c>
      <c r="M394">
        <f t="shared" si="16"/>
        <v>-0.29499198822262629</v>
      </c>
    </row>
    <row r="395" spans="12:13" x14ac:dyDescent="0.2">
      <c r="L395">
        <v>0.38500000000000001</v>
      </c>
      <c r="M395">
        <f t="shared" si="16"/>
        <v>-0.29237489622680418</v>
      </c>
    </row>
    <row r="396" spans="12:13" x14ac:dyDescent="0.2">
      <c r="L396">
        <v>0.38600000000000001</v>
      </c>
      <c r="M396">
        <f t="shared" si="16"/>
        <v>-0.28975980522891426</v>
      </c>
    </row>
    <row r="397" spans="12:13" x14ac:dyDescent="0.2">
      <c r="L397">
        <v>0.38700000000000001</v>
      </c>
      <c r="M397">
        <f t="shared" ref="M397:M460" si="17">_xlfn.NORM.S.INV(L397)</f>
        <v>-0.28714669431474538</v>
      </c>
    </row>
    <row r="398" spans="12:13" x14ac:dyDescent="0.2">
      <c r="L398">
        <v>0.38800000000000001</v>
      </c>
      <c r="M398">
        <f t="shared" si="17"/>
        <v>-0.28453554267162151</v>
      </c>
    </row>
    <row r="399" spans="12:13" x14ac:dyDescent="0.2">
      <c r="L399">
        <v>0.38900000000000001</v>
      </c>
      <c r="M399">
        <f t="shared" si="17"/>
        <v>-0.28192632958706138</v>
      </c>
    </row>
    <row r="400" spans="12:13" x14ac:dyDescent="0.2">
      <c r="L400">
        <v>0.39</v>
      </c>
      <c r="M400">
        <f t="shared" si="17"/>
        <v>-0.27931903444745415</v>
      </c>
    </row>
    <row r="401" spans="12:13" x14ac:dyDescent="0.2">
      <c r="L401">
        <v>0.39100000000000001</v>
      </c>
      <c r="M401">
        <f t="shared" si="17"/>
        <v>-0.27671363673674687</v>
      </c>
    </row>
    <row r="402" spans="12:13" x14ac:dyDescent="0.2">
      <c r="L402">
        <v>0.39200000000000002</v>
      </c>
      <c r="M402">
        <f t="shared" si="17"/>
        <v>-0.27411011603514712</v>
      </c>
    </row>
    <row r="403" spans="12:13" x14ac:dyDescent="0.2">
      <c r="L403">
        <v>0.39300000000000002</v>
      </c>
      <c r="M403">
        <f t="shared" si="17"/>
        <v>-0.27150845201783863</v>
      </c>
    </row>
    <row r="404" spans="12:13" x14ac:dyDescent="0.2">
      <c r="L404">
        <v>0.39400000000000002</v>
      </c>
      <c r="M404">
        <f t="shared" si="17"/>
        <v>-0.26890862445370972</v>
      </c>
    </row>
    <row r="405" spans="12:13" x14ac:dyDescent="0.2">
      <c r="L405">
        <v>0.39500000000000002</v>
      </c>
      <c r="M405">
        <f t="shared" si="17"/>
        <v>-0.26631061320409499</v>
      </c>
    </row>
    <row r="406" spans="12:13" x14ac:dyDescent="0.2">
      <c r="L406">
        <v>0.39600000000000002</v>
      </c>
      <c r="M406">
        <f t="shared" si="17"/>
        <v>-0.26371439822153003</v>
      </c>
    </row>
    <row r="407" spans="12:13" x14ac:dyDescent="0.2">
      <c r="L407">
        <v>0.39700000000000002</v>
      </c>
      <c r="M407">
        <f t="shared" si="17"/>
        <v>-0.26111995954851813</v>
      </c>
    </row>
    <row r="408" spans="12:13" x14ac:dyDescent="0.2">
      <c r="L408">
        <v>0.39800000000000002</v>
      </c>
      <c r="M408">
        <f t="shared" si="17"/>
        <v>-0.2585272773163097</v>
      </c>
    </row>
    <row r="409" spans="12:13" x14ac:dyDescent="0.2">
      <c r="L409">
        <v>0.39900000000000002</v>
      </c>
      <c r="M409">
        <f t="shared" si="17"/>
        <v>-0.2559363317436934</v>
      </c>
    </row>
    <row r="410" spans="12:13" x14ac:dyDescent="0.2">
      <c r="L410">
        <v>0.4</v>
      </c>
      <c r="M410">
        <f t="shared" si="17"/>
        <v>-0.25334710313579978</v>
      </c>
    </row>
    <row r="411" spans="12:13" x14ac:dyDescent="0.2">
      <c r="L411">
        <v>0.40100000000000002</v>
      </c>
      <c r="M411">
        <f t="shared" si="17"/>
        <v>-0.25075957188291603</v>
      </c>
    </row>
    <row r="412" spans="12:13" x14ac:dyDescent="0.2">
      <c r="L412">
        <v>0.40200000000000002</v>
      </c>
      <c r="M412">
        <f t="shared" si="17"/>
        <v>-0.24817371845931255</v>
      </c>
    </row>
    <row r="413" spans="12:13" x14ac:dyDescent="0.2">
      <c r="L413">
        <v>0.40300000000000002</v>
      </c>
      <c r="M413">
        <f t="shared" si="17"/>
        <v>-0.24558952342208087</v>
      </c>
    </row>
    <row r="414" spans="12:13" x14ac:dyDescent="0.2">
      <c r="L414">
        <v>0.40400000000000003</v>
      </c>
      <c r="M414">
        <f t="shared" si="17"/>
        <v>-0.24300696740998221</v>
      </c>
    </row>
    <row r="415" spans="12:13" x14ac:dyDescent="0.2">
      <c r="L415">
        <v>0.40500000000000003</v>
      </c>
      <c r="M415">
        <f t="shared" si="17"/>
        <v>-0.2404260311423079</v>
      </c>
    </row>
    <row r="416" spans="12:13" x14ac:dyDescent="0.2">
      <c r="L416">
        <v>0.40600000000000003</v>
      </c>
      <c r="M416">
        <f t="shared" si="17"/>
        <v>-0.23784669541774933</v>
      </c>
    </row>
    <row r="417" spans="12:13" x14ac:dyDescent="0.2">
      <c r="L417">
        <v>0.40699999999999997</v>
      </c>
      <c r="M417">
        <f t="shared" si="17"/>
        <v>-0.23526894111327976</v>
      </c>
    </row>
    <row r="418" spans="12:13" x14ac:dyDescent="0.2">
      <c r="L418">
        <v>0.40799999999999997</v>
      </c>
      <c r="M418">
        <f t="shared" si="17"/>
        <v>-0.23269274918304489</v>
      </c>
    </row>
    <row r="419" spans="12:13" x14ac:dyDescent="0.2">
      <c r="L419">
        <v>0.40899999999999997</v>
      </c>
      <c r="M419">
        <f t="shared" si="17"/>
        <v>-0.23011810065726576</v>
      </c>
    </row>
    <row r="420" spans="12:13" x14ac:dyDescent="0.2">
      <c r="L420">
        <v>0.41</v>
      </c>
      <c r="M420">
        <f t="shared" si="17"/>
        <v>-0.2275449766411495</v>
      </c>
    </row>
    <row r="421" spans="12:13" x14ac:dyDescent="0.2">
      <c r="L421">
        <v>0.41099999999999998</v>
      </c>
      <c r="M421">
        <f t="shared" si="17"/>
        <v>-0.22497335831381152</v>
      </c>
    </row>
    <row r="422" spans="12:13" x14ac:dyDescent="0.2">
      <c r="L422">
        <v>0.41199999999999998</v>
      </c>
      <c r="M422">
        <f t="shared" si="17"/>
        <v>-0.2224032269272064</v>
      </c>
    </row>
    <row r="423" spans="12:13" x14ac:dyDescent="0.2">
      <c r="L423">
        <v>0.41299999999999998</v>
      </c>
      <c r="M423">
        <f t="shared" si="17"/>
        <v>-0.21983456380506872</v>
      </c>
    </row>
    <row r="424" spans="12:13" x14ac:dyDescent="0.2">
      <c r="L424">
        <v>0.41399999999999998</v>
      </c>
      <c r="M424">
        <f t="shared" si="17"/>
        <v>-0.21726735034186337</v>
      </c>
    </row>
    <row r="425" spans="12:13" x14ac:dyDescent="0.2">
      <c r="L425">
        <v>0.41499999999999998</v>
      </c>
      <c r="M425">
        <f t="shared" si="17"/>
        <v>-0.21470156800174456</v>
      </c>
    </row>
    <row r="426" spans="12:13" x14ac:dyDescent="0.2">
      <c r="L426">
        <v>0.41599999999999998</v>
      </c>
      <c r="M426">
        <f t="shared" si="17"/>
        <v>-0.21213719831752428</v>
      </c>
    </row>
    <row r="427" spans="12:13" x14ac:dyDescent="0.2">
      <c r="L427">
        <v>0.41699999999999998</v>
      </c>
      <c r="M427">
        <f t="shared" si="17"/>
        <v>-0.20957422288964928</v>
      </c>
    </row>
    <row r="428" spans="12:13" x14ac:dyDescent="0.2">
      <c r="L428">
        <v>0.41799999999999998</v>
      </c>
      <c r="M428">
        <f t="shared" si="17"/>
        <v>-0.20701262338518728</v>
      </c>
    </row>
    <row r="429" spans="12:13" x14ac:dyDescent="0.2">
      <c r="L429">
        <v>0.41899999999999998</v>
      </c>
      <c r="M429">
        <f t="shared" si="17"/>
        <v>-0.20445238153682091</v>
      </c>
    </row>
    <row r="430" spans="12:13" x14ac:dyDescent="0.2">
      <c r="L430">
        <v>0.42</v>
      </c>
      <c r="M430">
        <f t="shared" si="17"/>
        <v>-0.20189347914185088</v>
      </c>
    </row>
    <row r="431" spans="12:13" x14ac:dyDescent="0.2">
      <c r="L431">
        <v>0.42099999999999999</v>
      </c>
      <c r="M431">
        <f t="shared" si="17"/>
        <v>-0.19933589806120697</v>
      </c>
    </row>
    <row r="432" spans="12:13" x14ac:dyDescent="0.2">
      <c r="L432">
        <v>0.42199999999999999</v>
      </c>
      <c r="M432">
        <f t="shared" si="17"/>
        <v>-0.19677962021846676</v>
      </c>
    </row>
    <row r="433" spans="12:13" x14ac:dyDescent="0.2">
      <c r="L433">
        <v>0.42299999999999999</v>
      </c>
      <c r="M433">
        <f t="shared" si="17"/>
        <v>-0.19422462759888348</v>
      </c>
    </row>
    <row r="434" spans="12:13" x14ac:dyDescent="0.2">
      <c r="L434">
        <v>0.42399999999999999</v>
      </c>
      <c r="M434">
        <f t="shared" si="17"/>
        <v>-0.19167090224842004</v>
      </c>
    </row>
    <row r="435" spans="12:13" x14ac:dyDescent="0.2">
      <c r="L435">
        <v>0.42499999999999999</v>
      </c>
      <c r="M435">
        <f t="shared" si="17"/>
        <v>-0.18911842627279254</v>
      </c>
    </row>
    <row r="436" spans="12:13" x14ac:dyDescent="0.2">
      <c r="L436">
        <v>0.42599999999999999</v>
      </c>
      <c r="M436">
        <f t="shared" si="17"/>
        <v>-0.18656718183651944</v>
      </c>
    </row>
    <row r="437" spans="12:13" x14ac:dyDescent="0.2">
      <c r="L437">
        <v>0.42699999999999999</v>
      </c>
      <c r="M437">
        <f t="shared" si="17"/>
        <v>-0.18401715116197964</v>
      </c>
    </row>
    <row r="438" spans="12:13" x14ac:dyDescent="0.2">
      <c r="L438">
        <v>0.42799999999999999</v>
      </c>
      <c r="M438">
        <f t="shared" si="17"/>
        <v>-0.18146831652847695</v>
      </c>
    </row>
    <row r="439" spans="12:13" x14ac:dyDescent="0.2">
      <c r="L439">
        <v>0.42899999999999999</v>
      </c>
      <c r="M439">
        <f t="shared" si="17"/>
        <v>-0.17892066027131209</v>
      </c>
    </row>
    <row r="440" spans="12:13" x14ac:dyDescent="0.2">
      <c r="L440">
        <v>0.43</v>
      </c>
      <c r="M440">
        <f t="shared" si="17"/>
        <v>-0.17637416478086138</v>
      </c>
    </row>
    <row r="441" spans="12:13" x14ac:dyDescent="0.2">
      <c r="L441">
        <v>0.43099999999999999</v>
      </c>
      <c r="M441">
        <f t="shared" si="17"/>
        <v>-0.17382881250166241</v>
      </c>
    </row>
    <row r="442" spans="12:13" x14ac:dyDescent="0.2">
      <c r="L442">
        <v>0.432</v>
      </c>
      <c r="M442">
        <f t="shared" si="17"/>
        <v>-0.17128458593150664</v>
      </c>
    </row>
    <row r="443" spans="12:13" x14ac:dyDescent="0.2">
      <c r="L443">
        <v>0.433</v>
      </c>
      <c r="M443">
        <f t="shared" si="17"/>
        <v>-0.16874146762053804</v>
      </c>
    </row>
    <row r="444" spans="12:13" x14ac:dyDescent="0.2">
      <c r="L444">
        <v>0.434</v>
      </c>
      <c r="M444">
        <f t="shared" si="17"/>
        <v>-0.16619944017035887</v>
      </c>
    </row>
    <row r="445" spans="12:13" x14ac:dyDescent="0.2">
      <c r="L445">
        <v>0.435</v>
      </c>
      <c r="M445">
        <f t="shared" si="17"/>
        <v>-0.16365848623314128</v>
      </c>
    </row>
    <row r="446" spans="12:13" x14ac:dyDescent="0.2">
      <c r="L446">
        <v>0.436</v>
      </c>
      <c r="M446">
        <f t="shared" si="17"/>
        <v>-0.16111858851074543</v>
      </c>
    </row>
    <row r="447" spans="12:13" x14ac:dyDescent="0.2">
      <c r="L447">
        <v>0.437</v>
      </c>
      <c r="M447">
        <f t="shared" si="17"/>
        <v>-0.15857972975384349</v>
      </c>
    </row>
    <row r="448" spans="12:13" x14ac:dyDescent="0.2">
      <c r="L448">
        <v>0.438</v>
      </c>
      <c r="M448">
        <f t="shared" si="17"/>
        <v>-0.15604189276104993</v>
      </c>
    </row>
    <row r="449" spans="12:13" x14ac:dyDescent="0.2">
      <c r="L449">
        <v>0.439</v>
      </c>
      <c r="M449">
        <f t="shared" si="17"/>
        <v>-0.15350506037805708</v>
      </c>
    </row>
    <row r="450" spans="12:13" x14ac:dyDescent="0.2">
      <c r="L450">
        <v>0.44</v>
      </c>
      <c r="M450">
        <f t="shared" si="17"/>
        <v>-0.15096921549677725</v>
      </c>
    </row>
    <row r="451" spans="12:13" x14ac:dyDescent="0.2">
      <c r="L451">
        <v>0.441</v>
      </c>
      <c r="M451">
        <f t="shared" si="17"/>
        <v>-0.14843434105448977</v>
      </c>
    </row>
    <row r="452" spans="12:13" x14ac:dyDescent="0.2">
      <c r="L452">
        <v>0.442</v>
      </c>
      <c r="M452">
        <f t="shared" si="17"/>
        <v>-0.14590042003299383</v>
      </c>
    </row>
    <row r="453" spans="12:13" x14ac:dyDescent="0.2">
      <c r="L453">
        <v>0.443</v>
      </c>
      <c r="M453">
        <f t="shared" si="17"/>
        <v>-0.1433674354577667</v>
      </c>
    </row>
    <row r="454" spans="12:13" x14ac:dyDescent="0.2">
      <c r="L454">
        <v>0.44400000000000001</v>
      </c>
      <c r="M454">
        <f t="shared" si="17"/>
        <v>-0.14083537039712724</v>
      </c>
    </row>
    <row r="455" spans="12:13" x14ac:dyDescent="0.2">
      <c r="L455">
        <v>0.44500000000000001</v>
      </c>
      <c r="M455">
        <f t="shared" si="17"/>
        <v>-0.1383042079614045</v>
      </c>
    </row>
    <row r="456" spans="12:13" x14ac:dyDescent="0.2">
      <c r="L456">
        <v>0.44600000000000001</v>
      </c>
      <c r="M456">
        <f t="shared" si="17"/>
        <v>-0.13577393130211154</v>
      </c>
    </row>
    <row r="457" spans="12:13" x14ac:dyDescent="0.2">
      <c r="L457">
        <v>0.44700000000000001</v>
      </c>
      <c r="M457">
        <f t="shared" si="17"/>
        <v>-0.13324452361112385</v>
      </c>
    </row>
    <row r="458" spans="12:13" x14ac:dyDescent="0.2">
      <c r="L458">
        <v>0.44800000000000001</v>
      </c>
      <c r="M458">
        <f t="shared" si="17"/>
        <v>-0.13071596811986319</v>
      </c>
    </row>
    <row r="459" spans="12:13" x14ac:dyDescent="0.2">
      <c r="L459">
        <v>0.44900000000000001</v>
      </c>
      <c r="M459">
        <f t="shared" si="17"/>
        <v>-0.1281882480984855</v>
      </c>
    </row>
    <row r="460" spans="12:13" x14ac:dyDescent="0.2">
      <c r="L460">
        <v>0.45</v>
      </c>
      <c r="M460">
        <f t="shared" si="17"/>
        <v>-0.12566134685507402</v>
      </c>
    </row>
    <row r="461" spans="12:13" x14ac:dyDescent="0.2">
      <c r="L461">
        <v>0.45100000000000001</v>
      </c>
      <c r="M461">
        <f t="shared" ref="M461:M524" si="18">_xlfn.NORM.S.INV(L461)</f>
        <v>-0.12313524773483653</v>
      </c>
    </row>
    <row r="462" spans="12:13" x14ac:dyDescent="0.2">
      <c r="L462">
        <v>0.45200000000000001</v>
      </c>
      <c r="M462">
        <f t="shared" si="18"/>
        <v>-0.12060993411930722</v>
      </c>
    </row>
    <row r="463" spans="12:13" x14ac:dyDescent="0.2">
      <c r="L463">
        <v>0.45300000000000001</v>
      </c>
      <c r="M463">
        <f t="shared" si="18"/>
        <v>-0.11808538942555287</v>
      </c>
    </row>
    <row r="464" spans="12:13" x14ac:dyDescent="0.2">
      <c r="L464">
        <v>0.45400000000000001</v>
      </c>
      <c r="M464">
        <f t="shared" si="18"/>
        <v>-0.11556159710538315</v>
      </c>
    </row>
    <row r="465" spans="12:13" x14ac:dyDescent="0.2">
      <c r="L465">
        <v>0.45500000000000002</v>
      </c>
      <c r="M465">
        <f t="shared" si="18"/>
        <v>-0.11303854064456513</v>
      </c>
    </row>
    <row r="466" spans="12:13" x14ac:dyDescent="0.2">
      <c r="L466">
        <v>0.45600000000000002</v>
      </c>
      <c r="M466">
        <f t="shared" si="18"/>
        <v>-0.11051620356204166</v>
      </c>
    </row>
    <row r="467" spans="12:13" x14ac:dyDescent="0.2">
      <c r="L467">
        <v>0.45700000000000002</v>
      </c>
      <c r="M467">
        <f t="shared" si="18"/>
        <v>-0.10799456940915406</v>
      </c>
    </row>
    <row r="468" spans="12:13" x14ac:dyDescent="0.2">
      <c r="L468">
        <v>0.45800000000000002</v>
      </c>
      <c r="M468">
        <f t="shared" si="18"/>
        <v>-0.10547362176886803</v>
      </c>
    </row>
    <row r="469" spans="12:13" x14ac:dyDescent="0.2">
      <c r="L469">
        <v>0.45900000000000002</v>
      </c>
      <c r="M469">
        <f t="shared" si="18"/>
        <v>-0.10295334425500383</v>
      </c>
    </row>
    <row r="470" spans="12:13" x14ac:dyDescent="0.2">
      <c r="L470">
        <v>0.46</v>
      </c>
      <c r="M470">
        <f t="shared" si="18"/>
        <v>-0.10043372051146976</v>
      </c>
    </row>
    <row r="471" spans="12:13" x14ac:dyDescent="0.2">
      <c r="L471">
        <v>0.46100000000000002</v>
      </c>
      <c r="M471">
        <f t="shared" si="18"/>
        <v>-9.7914734211499349E-2</v>
      </c>
    </row>
    <row r="472" spans="12:13" x14ac:dyDescent="0.2">
      <c r="L472">
        <v>0.46200000000000002</v>
      </c>
      <c r="M472">
        <f t="shared" si="18"/>
        <v>-9.5396369056891889E-2</v>
      </c>
    </row>
    <row r="473" spans="12:13" x14ac:dyDescent="0.2">
      <c r="L473">
        <v>0.46300000000000002</v>
      </c>
      <c r="M473">
        <f t="shared" si="18"/>
        <v>-9.2878608777256386E-2</v>
      </c>
    </row>
    <row r="474" spans="12:13" x14ac:dyDescent="0.2">
      <c r="L474">
        <v>0.46400000000000002</v>
      </c>
      <c r="M474">
        <f t="shared" si="18"/>
        <v>-9.0361437129258662E-2</v>
      </c>
    </row>
    <row r="475" spans="12:13" x14ac:dyDescent="0.2">
      <c r="L475">
        <v>0.46500000000000002</v>
      </c>
      <c r="M475">
        <f t="shared" si="18"/>
        <v>-8.7844837895871677E-2</v>
      </c>
    </row>
    <row r="476" spans="12:13" x14ac:dyDescent="0.2">
      <c r="L476">
        <v>0.46600000000000003</v>
      </c>
      <c r="M476">
        <f t="shared" si="18"/>
        <v>-8.5328794885629028E-2</v>
      </c>
    </row>
    <row r="477" spans="12:13" x14ac:dyDescent="0.2">
      <c r="L477">
        <v>0.46700000000000003</v>
      </c>
      <c r="M477">
        <f t="shared" si="18"/>
        <v>-8.2813291931881208E-2</v>
      </c>
    </row>
    <row r="478" spans="12:13" x14ac:dyDescent="0.2">
      <c r="L478">
        <v>0.46800000000000003</v>
      </c>
      <c r="M478">
        <f t="shared" si="18"/>
        <v>-8.0298312892054913E-2</v>
      </c>
    </row>
    <row r="479" spans="12:13" x14ac:dyDescent="0.2">
      <c r="L479">
        <v>0.46899999999999997</v>
      </c>
      <c r="M479">
        <f t="shared" si="18"/>
        <v>-7.7783841646915236E-2</v>
      </c>
    </row>
    <row r="480" spans="12:13" x14ac:dyDescent="0.2">
      <c r="L480">
        <v>0.47</v>
      </c>
      <c r="M480">
        <f t="shared" si="18"/>
        <v>-7.5269862099829901E-2</v>
      </c>
    </row>
    <row r="481" spans="12:13" x14ac:dyDescent="0.2">
      <c r="L481">
        <v>0.47099999999999997</v>
      </c>
      <c r="M481">
        <f t="shared" si="18"/>
        <v>-7.2756358176037483E-2</v>
      </c>
    </row>
    <row r="482" spans="12:13" x14ac:dyDescent="0.2">
      <c r="L482">
        <v>0.47199999999999998</v>
      </c>
      <c r="M482">
        <f t="shared" si="18"/>
        <v>-7.0243313821916731E-2</v>
      </c>
    </row>
    <row r="483" spans="12:13" x14ac:dyDescent="0.2">
      <c r="L483">
        <v>0.47299999999999998</v>
      </c>
      <c r="M483">
        <f t="shared" si="18"/>
        <v>-6.773071300425916E-2</v>
      </c>
    </row>
    <row r="484" spans="12:13" x14ac:dyDescent="0.2">
      <c r="L484">
        <v>0.47399999999999998</v>
      </c>
      <c r="M484">
        <f t="shared" si="18"/>
        <v>-6.5218539709543707E-2</v>
      </c>
    </row>
    <row r="485" spans="12:13" x14ac:dyDescent="0.2">
      <c r="L485">
        <v>0.47499999999999998</v>
      </c>
      <c r="M485">
        <f t="shared" si="18"/>
        <v>-6.2706777943213846E-2</v>
      </c>
    </row>
    <row r="486" spans="12:13" x14ac:dyDescent="0.2">
      <c r="L486">
        <v>0.47599999999999998</v>
      </c>
      <c r="M486">
        <f t="shared" si="18"/>
        <v>-6.0195411728956635E-2</v>
      </c>
    </row>
    <row r="487" spans="12:13" x14ac:dyDescent="0.2">
      <c r="L487">
        <v>0.47699999999999998</v>
      </c>
      <c r="M487">
        <f t="shared" si="18"/>
        <v>-5.7684425107984168E-2</v>
      </c>
    </row>
    <row r="488" spans="12:13" x14ac:dyDescent="0.2">
      <c r="L488">
        <v>0.47799999999999998</v>
      </c>
      <c r="M488">
        <f t="shared" si="18"/>
        <v>-5.5173802138316796E-2</v>
      </c>
    </row>
    <row r="489" spans="12:13" x14ac:dyDescent="0.2">
      <c r="L489">
        <v>0.47899999999999998</v>
      </c>
      <c r="M489">
        <f t="shared" si="18"/>
        <v>-5.2663526894068446E-2</v>
      </c>
    </row>
    <row r="490" spans="12:13" x14ac:dyDescent="0.2">
      <c r="L490">
        <v>0.48</v>
      </c>
      <c r="M490">
        <f t="shared" si="18"/>
        <v>-5.0153583464733656E-2</v>
      </c>
    </row>
    <row r="491" spans="12:13" x14ac:dyDescent="0.2">
      <c r="L491">
        <v>0.48099999999999998</v>
      </c>
      <c r="M491">
        <f t="shared" si="18"/>
        <v>-4.7643955954476555E-2</v>
      </c>
    </row>
    <row r="492" spans="12:13" x14ac:dyDescent="0.2">
      <c r="L492">
        <v>0.48199999999999998</v>
      </c>
      <c r="M492">
        <f t="shared" si="18"/>
        <v>-4.5134628481421322E-2</v>
      </c>
    </row>
    <row r="493" spans="12:13" x14ac:dyDescent="0.2">
      <c r="L493">
        <v>0.48299999999999998</v>
      </c>
      <c r="M493">
        <f t="shared" si="18"/>
        <v>-4.2625585176944369E-2</v>
      </c>
    </row>
    <row r="494" spans="12:13" x14ac:dyDescent="0.2">
      <c r="L494">
        <v>0.48399999999999999</v>
      </c>
      <c r="M494">
        <f t="shared" si="18"/>
        <v>-4.0116810184968099E-2</v>
      </c>
    </row>
    <row r="495" spans="12:13" x14ac:dyDescent="0.2">
      <c r="L495">
        <v>0.48499999999999999</v>
      </c>
      <c r="M495">
        <f t="shared" si="18"/>
        <v>-3.7608287661255936E-2</v>
      </c>
    </row>
    <row r="496" spans="12:13" x14ac:dyDescent="0.2">
      <c r="L496">
        <v>0.48599999999999999</v>
      </c>
      <c r="M496">
        <f t="shared" si="18"/>
        <v>-3.5100001772708847E-2</v>
      </c>
    </row>
    <row r="497" spans="12:13" x14ac:dyDescent="0.2">
      <c r="L497">
        <v>0.48699999999999999</v>
      </c>
      <c r="M497">
        <f t="shared" si="18"/>
        <v>-3.2591936696663076E-2</v>
      </c>
    </row>
    <row r="498" spans="12:13" x14ac:dyDescent="0.2">
      <c r="L498">
        <v>0.48799999999999999</v>
      </c>
      <c r="M498">
        <f t="shared" si="18"/>
        <v>-3.008407662018911E-2</v>
      </c>
    </row>
    <row r="499" spans="12:13" x14ac:dyDescent="0.2">
      <c r="L499">
        <v>0.48899999999999999</v>
      </c>
      <c r="M499">
        <f t="shared" si="18"/>
        <v>-2.757640573939172E-2</v>
      </c>
    </row>
    <row r="500" spans="12:13" x14ac:dyDescent="0.2">
      <c r="L500">
        <v>0.49</v>
      </c>
      <c r="M500">
        <f t="shared" si="18"/>
        <v>-2.506890825871106E-2</v>
      </c>
    </row>
    <row r="501" spans="12:13" x14ac:dyDescent="0.2">
      <c r="L501">
        <v>0.49099999999999999</v>
      </c>
      <c r="M501">
        <f t="shared" si="18"/>
        <v>-2.2561568390224725E-2</v>
      </c>
    </row>
    <row r="502" spans="12:13" x14ac:dyDescent="0.2">
      <c r="L502">
        <v>0.49199999999999999</v>
      </c>
      <c r="M502">
        <f t="shared" si="18"/>
        <v>-2.0054370352950636E-2</v>
      </c>
    </row>
    <row r="503" spans="12:13" x14ac:dyDescent="0.2">
      <c r="L503">
        <v>0.49299999999999999</v>
      </c>
      <c r="M503">
        <f t="shared" si="18"/>
        <v>-1.7547298372150792E-2</v>
      </c>
    </row>
    <row r="504" spans="12:13" x14ac:dyDescent="0.2">
      <c r="L504">
        <v>0.49399999999999999</v>
      </c>
      <c r="M504">
        <f t="shared" si="18"/>
        <v>-1.504033667863567E-2</v>
      </c>
    </row>
    <row r="505" spans="12:13" x14ac:dyDescent="0.2">
      <c r="L505">
        <v>0.495</v>
      </c>
      <c r="M505">
        <f t="shared" si="18"/>
        <v>-1.2533469508069276E-2</v>
      </c>
    </row>
    <row r="506" spans="12:13" x14ac:dyDescent="0.2">
      <c r="L506">
        <v>0.496</v>
      </c>
      <c r="M506">
        <f t="shared" si="18"/>
        <v>-1.0026681100274763E-2</v>
      </c>
    </row>
    <row r="507" spans="12:13" x14ac:dyDescent="0.2">
      <c r="L507">
        <v>0.497</v>
      </c>
      <c r="M507">
        <f t="shared" si="18"/>
        <v>-7.5199556985405249E-3</v>
      </c>
    </row>
    <row r="508" spans="12:13" x14ac:dyDescent="0.2">
      <c r="L508">
        <v>0.498</v>
      </c>
      <c r="M508">
        <f t="shared" si="18"/>
        <v>-5.0132775489266567E-3</v>
      </c>
    </row>
    <row r="509" spans="12:13" x14ac:dyDescent="0.2">
      <c r="L509">
        <v>0.499</v>
      </c>
      <c r="M509">
        <f t="shared" si="18"/>
        <v>-2.5066308995717666E-3</v>
      </c>
    </row>
    <row r="510" spans="12:13" x14ac:dyDescent="0.2">
      <c r="L510">
        <v>0.5</v>
      </c>
      <c r="M510">
        <f t="shared" si="18"/>
        <v>0</v>
      </c>
    </row>
    <row r="511" spans="12:13" x14ac:dyDescent="0.2">
      <c r="L511">
        <v>0.501</v>
      </c>
      <c r="M511">
        <f t="shared" si="18"/>
        <v>2.5066308995717666E-3</v>
      </c>
    </row>
    <row r="512" spans="12:13" x14ac:dyDescent="0.2">
      <c r="L512">
        <v>0.502</v>
      </c>
      <c r="M512">
        <f t="shared" si="18"/>
        <v>5.0132775489266567E-3</v>
      </c>
    </row>
    <row r="513" spans="12:13" x14ac:dyDescent="0.2">
      <c r="L513">
        <v>0.503</v>
      </c>
      <c r="M513">
        <f t="shared" si="18"/>
        <v>7.5199556985405249E-3</v>
      </c>
    </row>
    <row r="514" spans="12:13" x14ac:dyDescent="0.2">
      <c r="L514">
        <v>0.504</v>
      </c>
      <c r="M514">
        <f t="shared" si="18"/>
        <v>1.0026681100274763E-2</v>
      </c>
    </row>
    <row r="515" spans="12:13" x14ac:dyDescent="0.2">
      <c r="L515">
        <v>0.505</v>
      </c>
      <c r="M515">
        <f t="shared" si="18"/>
        <v>1.2533469508069276E-2</v>
      </c>
    </row>
    <row r="516" spans="12:13" x14ac:dyDescent="0.2">
      <c r="L516">
        <v>0.50600000000000001</v>
      </c>
      <c r="M516">
        <f t="shared" si="18"/>
        <v>1.504033667863567E-2</v>
      </c>
    </row>
    <row r="517" spans="12:13" x14ac:dyDescent="0.2">
      <c r="L517">
        <v>0.50700000000000001</v>
      </c>
      <c r="M517">
        <f t="shared" si="18"/>
        <v>1.7547298372150792E-2</v>
      </c>
    </row>
    <row r="518" spans="12:13" x14ac:dyDescent="0.2">
      <c r="L518">
        <v>0.50800000000000001</v>
      </c>
      <c r="M518">
        <f t="shared" si="18"/>
        <v>2.0054370352950636E-2</v>
      </c>
    </row>
    <row r="519" spans="12:13" x14ac:dyDescent="0.2">
      <c r="L519">
        <v>0.50900000000000001</v>
      </c>
      <c r="M519">
        <f t="shared" si="18"/>
        <v>2.2561568390224725E-2</v>
      </c>
    </row>
    <row r="520" spans="12:13" x14ac:dyDescent="0.2">
      <c r="L520">
        <v>0.51</v>
      </c>
      <c r="M520">
        <f t="shared" si="18"/>
        <v>2.506890825871106E-2</v>
      </c>
    </row>
    <row r="521" spans="12:13" x14ac:dyDescent="0.2">
      <c r="L521">
        <v>0.51100000000000001</v>
      </c>
      <c r="M521">
        <f t="shared" si="18"/>
        <v>2.757640573939172E-2</v>
      </c>
    </row>
    <row r="522" spans="12:13" x14ac:dyDescent="0.2">
      <c r="L522">
        <v>0.51200000000000001</v>
      </c>
      <c r="M522">
        <f t="shared" si="18"/>
        <v>3.008407662018911E-2</v>
      </c>
    </row>
    <row r="523" spans="12:13" x14ac:dyDescent="0.2">
      <c r="L523">
        <v>0.51300000000000001</v>
      </c>
      <c r="M523">
        <f t="shared" si="18"/>
        <v>3.2591936696663076E-2</v>
      </c>
    </row>
    <row r="524" spans="12:13" x14ac:dyDescent="0.2">
      <c r="L524">
        <v>0.51400000000000001</v>
      </c>
      <c r="M524">
        <f t="shared" si="18"/>
        <v>3.5100001772708847E-2</v>
      </c>
    </row>
    <row r="525" spans="12:13" x14ac:dyDescent="0.2">
      <c r="L525">
        <v>0.51500000000000001</v>
      </c>
      <c r="M525">
        <f t="shared" ref="M525:M588" si="19">_xlfn.NORM.S.INV(L525)</f>
        <v>3.7608287661255936E-2</v>
      </c>
    </row>
    <row r="526" spans="12:13" x14ac:dyDescent="0.2">
      <c r="L526">
        <v>0.51600000000000001</v>
      </c>
      <c r="M526">
        <f t="shared" si="19"/>
        <v>4.0116810184968099E-2</v>
      </c>
    </row>
    <row r="527" spans="12:13" x14ac:dyDescent="0.2">
      <c r="L527">
        <v>0.51700000000000002</v>
      </c>
      <c r="M527">
        <f t="shared" si="19"/>
        <v>4.2625585176944369E-2</v>
      </c>
    </row>
    <row r="528" spans="12:13" x14ac:dyDescent="0.2">
      <c r="L528">
        <v>0.51800000000000002</v>
      </c>
      <c r="M528">
        <f t="shared" si="19"/>
        <v>4.5134628481421322E-2</v>
      </c>
    </row>
    <row r="529" spans="12:13" x14ac:dyDescent="0.2">
      <c r="L529">
        <v>0.51900000000000002</v>
      </c>
      <c r="M529">
        <f t="shared" si="19"/>
        <v>4.7643955954476555E-2</v>
      </c>
    </row>
    <row r="530" spans="12:13" x14ac:dyDescent="0.2">
      <c r="L530">
        <v>0.52</v>
      </c>
      <c r="M530">
        <f t="shared" si="19"/>
        <v>5.0153583464733656E-2</v>
      </c>
    </row>
    <row r="531" spans="12:13" x14ac:dyDescent="0.2">
      <c r="L531">
        <v>0.52100000000000002</v>
      </c>
      <c r="M531">
        <f t="shared" si="19"/>
        <v>5.2663526894068446E-2</v>
      </c>
    </row>
    <row r="532" spans="12:13" x14ac:dyDescent="0.2">
      <c r="L532">
        <v>0.52200000000000002</v>
      </c>
      <c r="M532">
        <f t="shared" si="19"/>
        <v>5.5173802138316796E-2</v>
      </c>
    </row>
    <row r="533" spans="12:13" x14ac:dyDescent="0.2">
      <c r="L533">
        <v>0.52300000000000002</v>
      </c>
      <c r="M533">
        <f t="shared" si="19"/>
        <v>5.7684425107984168E-2</v>
      </c>
    </row>
    <row r="534" spans="12:13" x14ac:dyDescent="0.2">
      <c r="L534">
        <v>0.52400000000000002</v>
      </c>
      <c r="M534">
        <f t="shared" si="19"/>
        <v>6.0195411728956635E-2</v>
      </c>
    </row>
    <row r="535" spans="12:13" x14ac:dyDescent="0.2">
      <c r="L535">
        <v>0.52500000000000002</v>
      </c>
      <c r="M535">
        <f t="shared" si="19"/>
        <v>6.2706777943213846E-2</v>
      </c>
    </row>
    <row r="536" spans="12:13" x14ac:dyDescent="0.2">
      <c r="L536">
        <v>0.52600000000000002</v>
      </c>
      <c r="M536">
        <f t="shared" si="19"/>
        <v>6.5218539709543707E-2</v>
      </c>
    </row>
    <row r="537" spans="12:13" x14ac:dyDescent="0.2">
      <c r="L537">
        <v>0.52700000000000002</v>
      </c>
      <c r="M537">
        <f t="shared" si="19"/>
        <v>6.773071300425916E-2</v>
      </c>
    </row>
    <row r="538" spans="12:13" x14ac:dyDescent="0.2">
      <c r="L538">
        <v>0.52800000000000002</v>
      </c>
      <c r="M538">
        <f t="shared" si="19"/>
        <v>7.0243313821916731E-2</v>
      </c>
    </row>
    <row r="539" spans="12:13" x14ac:dyDescent="0.2">
      <c r="L539">
        <v>0.52900000000000003</v>
      </c>
      <c r="M539">
        <f t="shared" si="19"/>
        <v>7.2756358176037483E-2</v>
      </c>
    </row>
    <row r="540" spans="12:13" x14ac:dyDescent="0.2">
      <c r="L540">
        <v>0.53</v>
      </c>
      <c r="M540">
        <f t="shared" si="19"/>
        <v>7.5269862099829901E-2</v>
      </c>
    </row>
    <row r="541" spans="12:13" x14ac:dyDescent="0.2">
      <c r="L541">
        <v>0.53100000000000003</v>
      </c>
      <c r="M541">
        <f t="shared" si="19"/>
        <v>7.7783841646915236E-2</v>
      </c>
    </row>
    <row r="542" spans="12:13" x14ac:dyDescent="0.2">
      <c r="L542">
        <v>0.53200000000000003</v>
      </c>
      <c r="M542">
        <f t="shared" si="19"/>
        <v>8.0298312892055052E-2</v>
      </c>
    </row>
    <row r="543" spans="12:13" x14ac:dyDescent="0.2">
      <c r="L543">
        <v>0.53300000000000003</v>
      </c>
      <c r="M543">
        <f t="shared" si="19"/>
        <v>8.2813291931881333E-2</v>
      </c>
    </row>
    <row r="544" spans="12:13" x14ac:dyDescent="0.2">
      <c r="L544">
        <v>0.53400000000000003</v>
      </c>
      <c r="M544">
        <f t="shared" si="19"/>
        <v>8.5328794885629167E-2</v>
      </c>
    </row>
    <row r="545" spans="12:13" x14ac:dyDescent="0.2">
      <c r="L545">
        <v>0.53500000000000003</v>
      </c>
      <c r="M545">
        <f t="shared" si="19"/>
        <v>8.7844837895871816E-2</v>
      </c>
    </row>
    <row r="546" spans="12:13" x14ac:dyDescent="0.2">
      <c r="L546">
        <v>0.53600000000000003</v>
      </c>
      <c r="M546">
        <f t="shared" si="19"/>
        <v>9.0361437129258787E-2</v>
      </c>
    </row>
    <row r="547" spans="12:13" x14ac:dyDescent="0.2">
      <c r="L547">
        <v>0.53700000000000003</v>
      </c>
      <c r="M547">
        <f t="shared" si="19"/>
        <v>9.2878608777256538E-2</v>
      </c>
    </row>
    <row r="548" spans="12:13" x14ac:dyDescent="0.2">
      <c r="L548">
        <v>0.53800000000000003</v>
      </c>
      <c r="M548">
        <f t="shared" si="19"/>
        <v>9.5396369056892028E-2</v>
      </c>
    </row>
    <row r="549" spans="12:13" x14ac:dyDescent="0.2">
      <c r="L549">
        <v>0.53900000000000003</v>
      </c>
      <c r="M549">
        <f t="shared" si="19"/>
        <v>9.7914734211499488E-2</v>
      </c>
    </row>
    <row r="550" spans="12:13" x14ac:dyDescent="0.2">
      <c r="L550">
        <v>0.54</v>
      </c>
      <c r="M550">
        <f t="shared" si="19"/>
        <v>0.10043372051146988</v>
      </c>
    </row>
    <row r="551" spans="12:13" x14ac:dyDescent="0.2">
      <c r="L551">
        <v>0.54100000000000004</v>
      </c>
      <c r="M551">
        <f t="shared" si="19"/>
        <v>0.10295334425500396</v>
      </c>
    </row>
    <row r="552" spans="12:13" x14ac:dyDescent="0.2">
      <c r="L552">
        <v>0.54200000000000004</v>
      </c>
      <c r="M552">
        <f t="shared" si="19"/>
        <v>0.10547362176886817</v>
      </c>
    </row>
    <row r="553" spans="12:13" x14ac:dyDescent="0.2">
      <c r="L553">
        <v>0.54300000000000004</v>
      </c>
      <c r="M553">
        <f t="shared" si="19"/>
        <v>0.10799456940915422</v>
      </c>
    </row>
    <row r="554" spans="12:13" x14ac:dyDescent="0.2">
      <c r="L554">
        <v>0.54400000000000004</v>
      </c>
      <c r="M554">
        <f t="shared" si="19"/>
        <v>0.11051620356204181</v>
      </c>
    </row>
    <row r="555" spans="12:13" x14ac:dyDescent="0.2">
      <c r="L555">
        <v>0.54500000000000004</v>
      </c>
      <c r="M555">
        <f t="shared" si="19"/>
        <v>0.11303854064456527</v>
      </c>
    </row>
    <row r="556" spans="12:13" x14ac:dyDescent="0.2">
      <c r="L556">
        <v>0.54600000000000004</v>
      </c>
      <c r="M556">
        <f t="shared" si="19"/>
        <v>0.11556159710538329</v>
      </c>
    </row>
    <row r="557" spans="12:13" x14ac:dyDescent="0.2">
      <c r="L557">
        <v>0.54700000000000004</v>
      </c>
      <c r="M557">
        <f t="shared" si="19"/>
        <v>0.11808538942555301</v>
      </c>
    </row>
    <row r="558" spans="12:13" x14ac:dyDescent="0.2">
      <c r="L558">
        <v>0.54800000000000004</v>
      </c>
      <c r="M558">
        <f t="shared" si="19"/>
        <v>0.12060993411930736</v>
      </c>
    </row>
    <row r="559" spans="12:13" x14ac:dyDescent="0.2">
      <c r="L559">
        <v>0.54900000000000004</v>
      </c>
      <c r="M559">
        <f t="shared" si="19"/>
        <v>0.12313524773483667</v>
      </c>
    </row>
    <row r="560" spans="12:13" x14ac:dyDescent="0.2">
      <c r="L560">
        <v>0.55000000000000004</v>
      </c>
      <c r="M560">
        <f t="shared" si="19"/>
        <v>0.12566134685507416</v>
      </c>
    </row>
    <row r="561" spans="12:13" x14ac:dyDescent="0.2">
      <c r="L561">
        <v>0.55100000000000005</v>
      </c>
      <c r="M561">
        <f t="shared" si="19"/>
        <v>0.12818824809848564</v>
      </c>
    </row>
    <row r="562" spans="12:13" x14ac:dyDescent="0.2">
      <c r="L562">
        <v>0.55200000000000005</v>
      </c>
      <c r="M562">
        <f t="shared" si="19"/>
        <v>0.13071596811986333</v>
      </c>
    </row>
    <row r="563" spans="12:13" x14ac:dyDescent="0.2">
      <c r="L563">
        <v>0.55300000000000005</v>
      </c>
      <c r="M563">
        <f t="shared" si="19"/>
        <v>0.13324452361112402</v>
      </c>
    </row>
    <row r="564" spans="12:13" x14ac:dyDescent="0.2">
      <c r="L564">
        <v>0.55400000000000005</v>
      </c>
      <c r="M564">
        <f t="shared" si="19"/>
        <v>0.13577393130211168</v>
      </c>
    </row>
    <row r="565" spans="12:13" x14ac:dyDescent="0.2">
      <c r="L565">
        <v>0.55500000000000005</v>
      </c>
      <c r="M565">
        <f t="shared" si="19"/>
        <v>0.13830420796140466</v>
      </c>
    </row>
    <row r="566" spans="12:13" x14ac:dyDescent="0.2">
      <c r="L566">
        <v>0.55600000000000005</v>
      </c>
      <c r="M566">
        <f t="shared" si="19"/>
        <v>0.14083537039712735</v>
      </c>
    </row>
    <row r="567" spans="12:13" x14ac:dyDescent="0.2">
      <c r="L567">
        <v>0.55700000000000005</v>
      </c>
      <c r="M567">
        <f t="shared" si="19"/>
        <v>0.14336743545776684</v>
      </c>
    </row>
    <row r="568" spans="12:13" x14ac:dyDescent="0.2">
      <c r="L568">
        <v>0.55800000000000005</v>
      </c>
      <c r="M568">
        <f t="shared" si="19"/>
        <v>0.14590042003299397</v>
      </c>
    </row>
    <row r="569" spans="12:13" x14ac:dyDescent="0.2">
      <c r="L569">
        <v>0.55900000000000005</v>
      </c>
      <c r="M569">
        <f t="shared" si="19"/>
        <v>0.14843434105448991</v>
      </c>
    </row>
    <row r="570" spans="12:13" x14ac:dyDescent="0.2">
      <c r="L570">
        <v>0.56000000000000005</v>
      </c>
      <c r="M570">
        <f t="shared" si="19"/>
        <v>0.15096921549677741</v>
      </c>
    </row>
    <row r="571" spans="12:13" x14ac:dyDescent="0.2">
      <c r="L571">
        <v>0.56100000000000005</v>
      </c>
      <c r="M571">
        <f t="shared" si="19"/>
        <v>0.15350506037805722</v>
      </c>
    </row>
    <row r="572" spans="12:13" x14ac:dyDescent="0.2">
      <c r="L572">
        <v>0.56200000000000006</v>
      </c>
      <c r="M572">
        <f t="shared" si="19"/>
        <v>0.15604189276105007</v>
      </c>
    </row>
    <row r="573" spans="12:13" x14ac:dyDescent="0.2">
      <c r="L573">
        <v>0.56299999999999994</v>
      </c>
      <c r="M573">
        <f t="shared" si="19"/>
        <v>0.15857972975384338</v>
      </c>
    </row>
    <row r="574" spans="12:13" x14ac:dyDescent="0.2">
      <c r="L574">
        <v>0.56399999999999995</v>
      </c>
      <c r="M574">
        <f t="shared" si="19"/>
        <v>0.16111858851074529</v>
      </c>
    </row>
    <row r="575" spans="12:13" x14ac:dyDescent="0.2">
      <c r="L575">
        <v>0.56499999999999995</v>
      </c>
      <c r="M575">
        <f t="shared" si="19"/>
        <v>0.16365848623314114</v>
      </c>
    </row>
    <row r="576" spans="12:13" x14ac:dyDescent="0.2">
      <c r="L576">
        <v>0.56599999999999995</v>
      </c>
      <c r="M576">
        <f t="shared" si="19"/>
        <v>0.16619944017035873</v>
      </c>
    </row>
    <row r="577" spans="12:13" x14ac:dyDescent="0.2">
      <c r="L577">
        <v>0.56699999999999995</v>
      </c>
      <c r="M577">
        <f t="shared" si="19"/>
        <v>0.1687414676205379</v>
      </c>
    </row>
    <row r="578" spans="12:13" x14ac:dyDescent="0.2">
      <c r="L578">
        <v>0.56799999999999995</v>
      </c>
      <c r="M578">
        <f t="shared" si="19"/>
        <v>0.1712845859315065</v>
      </c>
    </row>
    <row r="579" spans="12:13" x14ac:dyDescent="0.2">
      <c r="L579">
        <v>0.56899999999999995</v>
      </c>
      <c r="M579">
        <f t="shared" si="19"/>
        <v>0.17382881250166229</v>
      </c>
    </row>
    <row r="580" spans="12:13" x14ac:dyDescent="0.2">
      <c r="L580">
        <v>0.56999999999999995</v>
      </c>
      <c r="M580">
        <f t="shared" si="19"/>
        <v>0.17637416478086121</v>
      </c>
    </row>
    <row r="581" spans="12:13" x14ac:dyDescent="0.2">
      <c r="L581">
        <v>0.57099999999999995</v>
      </c>
      <c r="M581">
        <f t="shared" si="19"/>
        <v>0.17892066027131193</v>
      </c>
    </row>
    <row r="582" spans="12:13" x14ac:dyDescent="0.2">
      <c r="L582">
        <v>0.57199999999999995</v>
      </c>
      <c r="M582">
        <f t="shared" si="19"/>
        <v>0.18146831652847678</v>
      </c>
    </row>
    <row r="583" spans="12:13" x14ac:dyDescent="0.2">
      <c r="L583">
        <v>0.57299999999999995</v>
      </c>
      <c r="M583">
        <f t="shared" si="19"/>
        <v>0.18401715116197945</v>
      </c>
    </row>
    <row r="584" spans="12:13" x14ac:dyDescent="0.2">
      <c r="L584">
        <v>0.57399999999999995</v>
      </c>
      <c r="M584">
        <f t="shared" si="19"/>
        <v>0.1865671818365193</v>
      </c>
    </row>
    <row r="585" spans="12:13" x14ac:dyDescent="0.2">
      <c r="L585">
        <v>0.57499999999999996</v>
      </c>
      <c r="M585">
        <f t="shared" si="19"/>
        <v>0.18911842627279243</v>
      </c>
    </row>
    <row r="586" spans="12:13" x14ac:dyDescent="0.2">
      <c r="L586">
        <v>0.57599999999999996</v>
      </c>
      <c r="M586">
        <f t="shared" si="19"/>
        <v>0.19167090224841993</v>
      </c>
    </row>
    <row r="587" spans="12:13" x14ac:dyDescent="0.2">
      <c r="L587">
        <v>0.57699999999999996</v>
      </c>
      <c r="M587">
        <f t="shared" si="19"/>
        <v>0.19422462759888331</v>
      </c>
    </row>
    <row r="588" spans="12:13" x14ac:dyDescent="0.2">
      <c r="L588">
        <v>0.57799999999999996</v>
      </c>
      <c r="M588">
        <f t="shared" si="19"/>
        <v>0.19677962021846662</v>
      </c>
    </row>
    <row r="589" spans="12:13" x14ac:dyDescent="0.2">
      <c r="L589">
        <v>0.57899999999999996</v>
      </c>
      <c r="M589">
        <f t="shared" ref="M589:M652" si="20">_xlfn.NORM.S.INV(L589)</f>
        <v>0.19933589806120677</v>
      </c>
    </row>
    <row r="590" spans="12:13" x14ac:dyDescent="0.2">
      <c r="L590">
        <v>0.57999999999999996</v>
      </c>
      <c r="M590">
        <f t="shared" si="20"/>
        <v>0.20189347914185077</v>
      </c>
    </row>
    <row r="591" spans="12:13" x14ac:dyDescent="0.2">
      <c r="L591">
        <v>0.58099999999999996</v>
      </c>
      <c r="M591">
        <f t="shared" si="20"/>
        <v>0.2044523815368208</v>
      </c>
    </row>
    <row r="592" spans="12:13" x14ac:dyDescent="0.2">
      <c r="L592">
        <v>0.58199999999999996</v>
      </c>
      <c r="M592">
        <f t="shared" si="20"/>
        <v>0.20701262338518714</v>
      </c>
    </row>
    <row r="593" spans="12:13" x14ac:dyDescent="0.2">
      <c r="L593">
        <v>0.58299999999999996</v>
      </c>
      <c r="M593">
        <f t="shared" si="20"/>
        <v>0.20957422288964916</v>
      </c>
    </row>
    <row r="594" spans="12:13" x14ac:dyDescent="0.2">
      <c r="L594">
        <v>0.58399999999999996</v>
      </c>
      <c r="M594">
        <f t="shared" si="20"/>
        <v>0.21213719831752414</v>
      </c>
    </row>
    <row r="595" spans="12:13" x14ac:dyDescent="0.2">
      <c r="L595">
        <v>0.58499999999999996</v>
      </c>
      <c r="M595">
        <f t="shared" si="20"/>
        <v>0.21470156800174439</v>
      </c>
    </row>
    <row r="596" spans="12:13" x14ac:dyDescent="0.2">
      <c r="L596">
        <v>0.58599999999999997</v>
      </c>
      <c r="M596">
        <f t="shared" si="20"/>
        <v>0.21726735034186326</v>
      </c>
    </row>
    <row r="597" spans="12:13" x14ac:dyDescent="0.2">
      <c r="L597">
        <v>0.58699999999999997</v>
      </c>
      <c r="M597">
        <f t="shared" si="20"/>
        <v>0.21983456380506855</v>
      </c>
    </row>
    <row r="598" spans="12:13" x14ac:dyDescent="0.2">
      <c r="L598">
        <v>0.58799999999999997</v>
      </c>
      <c r="M598">
        <f t="shared" si="20"/>
        <v>0.22240322692720624</v>
      </c>
    </row>
    <row r="599" spans="12:13" x14ac:dyDescent="0.2">
      <c r="L599">
        <v>0.58899999999999997</v>
      </c>
      <c r="M599">
        <f t="shared" si="20"/>
        <v>0.22497335831381135</v>
      </c>
    </row>
    <row r="600" spans="12:13" x14ac:dyDescent="0.2">
      <c r="L600">
        <v>0.59</v>
      </c>
      <c r="M600">
        <f t="shared" si="20"/>
        <v>0.22754497664114934</v>
      </c>
    </row>
    <row r="601" spans="12:13" x14ac:dyDescent="0.2">
      <c r="L601">
        <v>0.59099999999999997</v>
      </c>
      <c r="M601">
        <f t="shared" si="20"/>
        <v>0.23011810065726557</v>
      </c>
    </row>
    <row r="602" spans="12:13" x14ac:dyDescent="0.2">
      <c r="L602">
        <v>0.59199999999999997</v>
      </c>
      <c r="M602">
        <f t="shared" si="20"/>
        <v>0.23269274918304472</v>
      </c>
    </row>
    <row r="603" spans="12:13" x14ac:dyDescent="0.2">
      <c r="L603">
        <v>0.59299999999999997</v>
      </c>
      <c r="M603">
        <f t="shared" si="20"/>
        <v>0.23526894111327959</v>
      </c>
    </row>
    <row r="604" spans="12:13" x14ac:dyDescent="0.2">
      <c r="L604">
        <v>0.59399999999999997</v>
      </c>
      <c r="M604">
        <f t="shared" si="20"/>
        <v>0.23784669541774933</v>
      </c>
    </row>
    <row r="605" spans="12:13" x14ac:dyDescent="0.2">
      <c r="L605">
        <v>0.59499999999999997</v>
      </c>
      <c r="M605">
        <f t="shared" si="20"/>
        <v>0.2404260311423079</v>
      </c>
    </row>
    <row r="606" spans="12:13" x14ac:dyDescent="0.2">
      <c r="L606">
        <v>0.59599999999999997</v>
      </c>
      <c r="M606">
        <f t="shared" si="20"/>
        <v>0.24300696740998221</v>
      </c>
    </row>
    <row r="607" spans="12:13" x14ac:dyDescent="0.2">
      <c r="L607">
        <v>0.59699999999999998</v>
      </c>
      <c r="M607">
        <f t="shared" si="20"/>
        <v>0.24558952342208087</v>
      </c>
    </row>
    <row r="608" spans="12:13" x14ac:dyDescent="0.2">
      <c r="L608">
        <v>0.59799999999999998</v>
      </c>
      <c r="M608">
        <f t="shared" si="20"/>
        <v>0.24817371845931255</v>
      </c>
    </row>
    <row r="609" spans="12:13" x14ac:dyDescent="0.2">
      <c r="L609">
        <v>0.59899999999999998</v>
      </c>
      <c r="M609">
        <f t="shared" si="20"/>
        <v>0.25075957188291603</v>
      </c>
    </row>
    <row r="610" spans="12:13" x14ac:dyDescent="0.2">
      <c r="L610">
        <v>0.6</v>
      </c>
      <c r="M610">
        <f t="shared" si="20"/>
        <v>0.25334710313579978</v>
      </c>
    </row>
    <row r="611" spans="12:13" x14ac:dyDescent="0.2">
      <c r="L611">
        <v>0.60099999999999998</v>
      </c>
      <c r="M611">
        <f t="shared" si="20"/>
        <v>0.2559363317436934</v>
      </c>
    </row>
    <row r="612" spans="12:13" x14ac:dyDescent="0.2">
      <c r="L612">
        <v>0.60199999999999998</v>
      </c>
      <c r="M612">
        <f t="shared" si="20"/>
        <v>0.2585272773163097</v>
      </c>
    </row>
    <row r="613" spans="12:13" x14ac:dyDescent="0.2">
      <c r="L613">
        <v>0.60299999999999998</v>
      </c>
      <c r="M613">
        <f t="shared" si="20"/>
        <v>0.26111995954851813</v>
      </c>
    </row>
    <row r="614" spans="12:13" x14ac:dyDescent="0.2">
      <c r="L614">
        <v>0.60399999999999998</v>
      </c>
      <c r="M614">
        <f t="shared" si="20"/>
        <v>0.26371439822153003</v>
      </c>
    </row>
    <row r="615" spans="12:13" x14ac:dyDescent="0.2">
      <c r="L615">
        <v>0.60499999999999998</v>
      </c>
      <c r="M615">
        <f t="shared" si="20"/>
        <v>0.26631061320409499</v>
      </c>
    </row>
    <row r="616" spans="12:13" x14ac:dyDescent="0.2">
      <c r="L616">
        <v>0.60599999999999998</v>
      </c>
      <c r="M616">
        <f t="shared" si="20"/>
        <v>0.26890862445370972</v>
      </c>
    </row>
    <row r="617" spans="12:13" x14ac:dyDescent="0.2">
      <c r="L617">
        <v>0.60699999999999998</v>
      </c>
      <c r="M617">
        <f t="shared" si="20"/>
        <v>0.27150845201783863</v>
      </c>
    </row>
    <row r="618" spans="12:13" x14ac:dyDescent="0.2">
      <c r="L618">
        <v>0.60799999999999998</v>
      </c>
      <c r="M618">
        <f t="shared" si="20"/>
        <v>0.27411011603514712</v>
      </c>
    </row>
    <row r="619" spans="12:13" x14ac:dyDescent="0.2">
      <c r="L619">
        <v>0.60899999999999999</v>
      </c>
      <c r="M619">
        <f t="shared" si="20"/>
        <v>0.27671363673674687</v>
      </c>
    </row>
    <row r="620" spans="12:13" x14ac:dyDescent="0.2">
      <c r="L620">
        <v>0.61</v>
      </c>
      <c r="M620">
        <f t="shared" si="20"/>
        <v>0.27931903444745415</v>
      </c>
    </row>
    <row r="621" spans="12:13" x14ac:dyDescent="0.2">
      <c r="L621">
        <v>0.61099999999999999</v>
      </c>
      <c r="M621">
        <f t="shared" si="20"/>
        <v>0.28192632958706138</v>
      </c>
    </row>
    <row r="622" spans="12:13" x14ac:dyDescent="0.2">
      <c r="L622">
        <v>0.61199999999999999</v>
      </c>
      <c r="M622">
        <f t="shared" si="20"/>
        <v>0.28453554267162151</v>
      </c>
    </row>
    <row r="623" spans="12:13" x14ac:dyDescent="0.2">
      <c r="L623">
        <v>0.61299999999999999</v>
      </c>
      <c r="M623">
        <f t="shared" si="20"/>
        <v>0.28714669431474538</v>
      </c>
    </row>
    <row r="624" spans="12:13" x14ac:dyDescent="0.2">
      <c r="L624">
        <v>0.61399999999999999</v>
      </c>
      <c r="M624">
        <f t="shared" si="20"/>
        <v>0.28975980522891426</v>
      </c>
    </row>
    <row r="625" spans="12:13" x14ac:dyDescent="0.2">
      <c r="L625">
        <v>0.61499999999999999</v>
      </c>
      <c r="M625">
        <f t="shared" si="20"/>
        <v>0.29237489622680418</v>
      </c>
    </row>
    <row r="626" spans="12:13" x14ac:dyDescent="0.2">
      <c r="L626">
        <v>0.61599999999999999</v>
      </c>
      <c r="M626">
        <f t="shared" si="20"/>
        <v>0.29499198822262629</v>
      </c>
    </row>
    <row r="627" spans="12:13" x14ac:dyDescent="0.2">
      <c r="L627">
        <v>0.61699999999999999</v>
      </c>
      <c r="M627">
        <f t="shared" si="20"/>
        <v>0.29761110223347992</v>
      </c>
    </row>
    <row r="628" spans="12:13" x14ac:dyDescent="0.2">
      <c r="L628">
        <v>0.61799999999999999</v>
      </c>
      <c r="M628">
        <f t="shared" si="20"/>
        <v>0.30023225938072184</v>
      </c>
    </row>
    <row r="629" spans="12:13" x14ac:dyDescent="0.2">
      <c r="L629">
        <v>0.61899999999999999</v>
      </c>
      <c r="M629">
        <f t="shared" si="20"/>
        <v>0.30285548089134906</v>
      </c>
    </row>
    <row r="630" spans="12:13" x14ac:dyDescent="0.2">
      <c r="L630">
        <v>0.62</v>
      </c>
      <c r="M630">
        <f t="shared" si="20"/>
        <v>0.30548078809939727</v>
      </c>
    </row>
    <row r="631" spans="12:13" x14ac:dyDescent="0.2">
      <c r="L631">
        <v>0.621</v>
      </c>
      <c r="M631">
        <f t="shared" si="20"/>
        <v>0.30810820244735493</v>
      </c>
    </row>
    <row r="632" spans="12:13" x14ac:dyDescent="0.2">
      <c r="L632">
        <v>0.622</v>
      </c>
      <c r="M632">
        <f t="shared" si="20"/>
        <v>0.31073774548759198</v>
      </c>
    </row>
    <row r="633" spans="12:13" x14ac:dyDescent="0.2">
      <c r="L633">
        <v>0.623</v>
      </c>
      <c r="M633">
        <f t="shared" si="20"/>
        <v>0.31336943888380597</v>
      </c>
    </row>
    <row r="634" spans="12:13" x14ac:dyDescent="0.2">
      <c r="L634">
        <v>0.624</v>
      </c>
      <c r="M634">
        <f t="shared" si="20"/>
        <v>0.31600330441248298</v>
      </c>
    </row>
    <row r="635" spans="12:13" x14ac:dyDescent="0.2">
      <c r="L635">
        <v>0.625</v>
      </c>
      <c r="M635">
        <f t="shared" si="20"/>
        <v>0.3186393639643752</v>
      </c>
    </row>
    <row r="636" spans="12:13" x14ac:dyDescent="0.2">
      <c r="L636">
        <v>0.626</v>
      </c>
      <c r="M636">
        <f t="shared" si="20"/>
        <v>0.32127763954599653</v>
      </c>
    </row>
    <row r="637" spans="12:13" x14ac:dyDescent="0.2">
      <c r="L637">
        <v>0.627</v>
      </c>
      <c r="M637">
        <f t="shared" si="20"/>
        <v>0.32391815328113305</v>
      </c>
    </row>
    <row r="638" spans="12:13" x14ac:dyDescent="0.2">
      <c r="L638">
        <v>0.628</v>
      </c>
      <c r="M638">
        <f t="shared" si="20"/>
        <v>0.32656092741237269</v>
      </c>
    </row>
    <row r="639" spans="12:13" x14ac:dyDescent="0.2">
      <c r="L639">
        <v>0.629</v>
      </c>
      <c r="M639">
        <f t="shared" si="20"/>
        <v>0.32920598430265119</v>
      </c>
    </row>
    <row r="640" spans="12:13" x14ac:dyDescent="0.2">
      <c r="L640">
        <v>0.63</v>
      </c>
      <c r="M640">
        <f t="shared" si="20"/>
        <v>0.33185334643681658</v>
      </c>
    </row>
    <row r="641" spans="12:13" x14ac:dyDescent="0.2">
      <c r="L641">
        <v>0.63100000000000001</v>
      </c>
      <c r="M641">
        <f t="shared" si="20"/>
        <v>0.33450303642321233</v>
      </c>
    </row>
    <row r="642" spans="12:13" x14ac:dyDescent="0.2">
      <c r="L642">
        <v>0.63200000000000001</v>
      </c>
      <c r="M642">
        <f t="shared" si="20"/>
        <v>0.3371550769952773</v>
      </c>
    </row>
    <row r="643" spans="12:13" x14ac:dyDescent="0.2">
      <c r="L643">
        <v>0.63300000000000001</v>
      </c>
      <c r="M643">
        <f t="shared" si="20"/>
        <v>0.33980949101316676</v>
      </c>
    </row>
    <row r="644" spans="12:13" x14ac:dyDescent="0.2">
      <c r="L644">
        <v>0.63400000000000001</v>
      </c>
      <c r="M644">
        <f t="shared" si="20"/>
        <v>0.34246630146539053</v>
      </c>
    </row>
    <row r="645" spans="12:13" x14ac:dyDescent="0.2">
      <c r="L645">
        <v>0.63500000000000001</v>
      </c>
      <c r="M645">
        <f t="shared" si="20"/>
        <v>0.34512553147047242</v>
      </c>
    </row>
    <row r="646" spans="12:13" x14ac:dyDescent="0.2">
      <c r="L646">
        <v>0.63600000000000001</v>
      </c>
      <c r="M646">
        <f t="shared" si="20"/>
        <v>0.34778720427862736</v>
      </c>
    </row>
    <row r="647" spans="12:13" x14ac:dyDescent="0.2">
      <c r="L647">
        <v>0.63700000000000001</v>
      </c>
      <c r="M647">
        <f t="shared" si="20"/>
        <v>0.35045134327346145</v>
      </c>
    </row>
    <row r="648" spans="12:13" x14ac:dyDescent="0.2">
      <c r="L648">
        <v>0.63800000000000001</v>
      </c>
      <c r="M648">
        <f t="shared" si="20"/>
        <v>0.35311797197368927</v>
      </c>
    </row>
    <row r="649" spans="12:13" x14ac:dyDescent="0.2">
      <c r="L649">
        <v>0.63900000000000001</v>
      </c>
      <c r="M649">
        <f t="shared" si="20"/>
        <v>0.35578711403487517</v>
      </c>
    </row>
    <row r="650" spans="12:13" x14ac:dyDescent="0.2">
      <c r="L650">
        <v>0.64</v>
      </c>
      <c r="M650">
        <f t="shared" si="20"/>
        <v>0.35845879325119384</v>
      </c>
    </row>
    <row r="651" spans="12:13" x14ac:dyDescent="0.2">
      <c r="L651">
        <v>0.64100000000000001</v>
      </c>
      <c r="M651">
        <f t="shared" si="20"/>
        <v>0.36113303355721232</v>
      </c>
    </row>
    <row r="652" spans="12:13" x14ac:dyDescent="0.2">
      <c r="L652">
        <v>0.64200000000000002</v>
      </c>
      <c r="M652">
        <f t="shared" si="20"/>
        <v>0.36380985902969581</v>
      </c>
    </row>
    <row r="653" spans="12:13" x14ac:dyDescent="0.2">
      <c r="L653">
        <v>0.64300000000000002</v>
      </c>
      <c r="M653">
        <f t="shared" ref="M653:M716" si="21">_xlfn.NORM.S.INV(L653)</f>
        <v>0.36648929388943369</v>
      </c>
    </row>
    <row r="654" spans="12:13" x14ac:dyDescent="0.2">
      <c r="L654">
        <v>0.64400000000000002</v>
      </c>
      <c r="M654">
        <f t="shared" si="21"/>
        <v>0.36917136250308985</v>
      </c>
    </row>
    <row r="655" spans="12:13" x14ac:dyDescent="0.2">
      <c r="L655">
        <v>0.64500000000000002</v>
      </c>
      <c r="M655">
        <f t="shared" si="21"/>
        <v>0.3718560893850747</v>
      </c>
    </row>
    <row r="656" spans="12:13" x14ac:dyDescent="0.2">
      <c r="L656">
        <v>0.64600000000000002</v>
      </c>
      <c r="M656">
        <f t="shared" si="21"/>
        <v>0.37454349919944274</v>
      </c>
    </row>
    <row r="657" spans="12:13" x14ac:dyDescent="0.2">
      <c r="L657">
        <v>0.64700000000000002</v>
      </c>
      <c r="M657">
        <f t="shared" si="21"/>
        <v>0.37723361676181172</v>
      </c>
    </row>
    <row r="658" spans="12:13" x14ac:dyDescent="0.2">
      <c r="L658">
        <v>0.64800000000000002</v>
      </c>
      <c r="M658">
        <f t="shared" si="21"/>
        <v>0.37992646704130745</v>
      </c>
    </row>
    <row r="659" spans="12:13" x14ac:dyDescent="0.2">
      <c r="L659">
        <v>0.64900000000000002</v>
      </c>
      <c r="M659">
        <f t="shared" si="21"/>
        <v>0.38262207516253416</v>
      </c>
    </row>
    <row r="660" spans="12:13" x14ac:dyDescent="0.2">
      <c r="L660">
        <v>0.65</v>
      </c>
      <c r="M660">
        <f t="shared" si="21"/>
        <v>0.38532046640756784</v>
      </c>
    </row>
    <row r="661" spans="12:13" x14ac:dyDescent="0.2">
      <c r="L661">
        <v>0.65100000000000002</v>
      </c>
      <c r="M661">
        <f t="shared" si="21"/>
        <v>0.38802166621797712</v>
      </c>
    </row>
    <row r="662" spans="12:13" x14ac:dyDescent="0.2">
      <c r="L662">
        <v>0.65200000000000002</v>
      </c>
      <c r="M662">
        <f t="shared" si="21"/>
        <v>0.39072570019687003</v>
      </c>
    </row>
    <row r="663" spans="12:13" x14ac:dyDescent="0.2">
      <c r="L663">
        <v>0.65300000000000002</v>
      </c>
      <c r="M663">
        <f t="shared" si="21"/>
        <v>0.39343259411096659</v>
      </c>
    </row>
    <row r="664" spans="12:13" x14ac:dyDescent="0.2">
      <c r="L664">
        <v>0.65400000000000003</v>
      </c>
      <c r="M664">
        <f t="shared" si="21"/>
        <v>0.39614237389269841</v>
      </c>
    </row>
    <row r="665" spans="12:13" x14ac:dyDescent="0.2">
      <c r="L665">
        <v>0.65500000000000003</v>
      </c>
      <c r="M665">
        <f t="shared" si="21"/>
        <v>0.39885506564233691</v>
      </c>
    </row>
    <row r="666" spans="12:13" x14ac:dyDescent="0.2">
      <c r="L666">
        <v>0.65600000000000003</v>
      </c>
      <c r="M666">
        <f t="shared" si="21"/>
        <v>0.40157069563014858</v>
      </c>
    </row>
    <row r="667" spans="12:13" x14ac:dyDescent="0.2">
      <c r="L667">
        <v>0.65700000000000003</v>
      </c>
      <c r="M667">
        <f t="shared" si="21"/>
        <v>0.40428929029857891</v>
      </c>
    </row>
    <row r="668" spans="12:13" x14ac:dyDescent="0.2">
      <c r="L668">
        <v>0.65800000000000003</v>
      </c>
      <c r="M668">
        <f t="shared" si="21"/>
        <v>0.40701087626446586</v>
      </c>
    </row>
    <row r="669" spans="12:13" x14ac:dyDescent="0.2">
      <c r="L669">
        <v>0.65900000000000003</v>
      </c>
      <c r="M669">
        <f t="shared" si="21"/>
        <v>0.40973548032128115</v>
      </c>
    </row>
    <row r="670" spans="12:13" x14ac:dyDescent="0.2">
      <c r="L670">
        <v>0.66</v>
      </c>
      <c r="M670">
        <f t="shared" si="21"/>
        <v>0.41246312944140473</v>
      </c>
    </row>
    <row r="671" spans="12:13" x14ac:dyDescent="0.2">
      <c r="L671">
        <v>0.66100000000000003</v>
      </c>
      <c r="M671">
        <f t="shared" si="21"/>
        <v>0.41519385077842696</v>
      </c>
    </row>
    <row r="672" spans="12:13" x14ac:dyDescent="0.2">
      <c r="L672">
        <v>0.66200000000000003</v>
      </c>
      <c r="M672">
        <f t="shared" si="21"/>
        <v>0.41792767166948208</v>
      </c>
    </row>
    <row r="673" spans="12:13" x14ac:dyDescent="0.2">
      <c r="L673">
        <v>0.66300000000000003</v>
      </c>
      <c r="M673">
        <f t="shared" si="21"/>
        <v>0.4206646196376157</v>
      </c>
    </row>
    <row r="674" spans="12:13" x14ac:dyDescent="0.2">
      <c r="L674">
        <v>0.66400000000000003</v>
      </c>
      <c r="M674">
        <f t="shared" si="21"/>
        <v>0.42340472239418286</v>
      </c>
    </row>
    <row r="675" spans="12:13" x14ac:dyDescent="0.2">
      <c r="L675">
        <v>0.66500000000000004</v>
      </c>
      <c r="M675">
        <f t="shared" si="21"/>
        <v>0.42614800784127838</v>
      </c>
    </row>
    <row r="676" spans="12:13" x14ac:dyDescent="0.2">
      <c r="L676">
        <v>0.66600000000000004</v>
      </c>
      <c r="M676">
        <f t="shared" si="21"/>
        <v>0.42889450407420171</v>
      </c>
    </row>
    <row r="677" spans="12:13" x14ac:dyDescent="0.2">
      <c r="L677">
        <v>0.66700000000000004</v>
      </c>
      <c r="M677">
        <f t="shared" si="21"/>
        <v>0.43164423938395619</v>
      </c>
    </row>
    <row r="678" spans="12:13" x14ac:dyDescent="0.2">
      <c r="L678">
        <v>0.66800000000000004</v>
      </c>
      <c r="M678">
        <f t="shared" si="21"/>
        <v>0.43439724225978144</v>
      </c>
    </row>
    <row r="679" spans="12:13" x14ac:dyDescent="0.2">
      <c r="L679">
        <v>0.66900000000000004</v>
      </c>
      <c r="M679">
        <f t="shared" si="21"/>
        <v>0.43715354139172247</v>
      </c>
    </row>
    <row r="680" spans="12:13" x14ac:dyDescent="0.2">
      <c r="L680">
        <v>0.67</v>
      </c>
      <c r="M680">
        <f t="shared" si="21"/>
        <v>0.43991316567323396</v>
      </c>
    </row>
    <row r="681" spans="12:13" x14ac:dyDescent="0.2">
      <c r="L681">
        <v>0.67100000000000004</v>
      </c>
      <c r="M681">
        <f t="shared" si="21"/>
        <v>0.44267614420382156</v>
      </c>
    </row>
    <row r="682" spans="12:13" x14ac:dyDescent="0.2">
      <c r="L682">
        <v>0.67200000000000004</v>
      </c>
      <c r="M682">
        <f t="shared" si="21"/>
        <v>0.44544250629171983</v>
      </c>
    </row>
    <row r="683" spans="12:13" x14ac:dyDescent="0.2">
      <c r="L683">
        <v>0.67300000000000004</v>
      </c>
      <c r="M683">
        <f t="shared" si="21"/>
        <v>0.44821228145660935</v>
      </c>
    </row>
    <row r="684" spans="12:13" x14ac:dyDescent="0.2">
      <c r="L684">
        <v>0.67400000000000004</v>
      </c>
      <c r="M684">
        <f t="shared" si="21"/>
        <v>0.45098549943237082</v>
      </c>
    </row>
    <row r="685" spans="12:13" x14ac:dyDescent="0.2">
      <c r="L685">
        <v>0.67500000000000004</v>
      </c>
      <c r="M685">
        <f t="shared" si="21"/>
        <v>0.45376219016987968</v>
      </c>
    </row>
    <row r="686" spans="12:13" x14ac:dyDescent="0.2">
      <c r="L686">
        <v>0.67600000000000005</v>
      </c>
      <c r="M686">
        <f t="shared" si="21"/>
        <v>0.45654238383984064</v>
      </c>
    </row>
    <row r="687" spans="12:13" x14ac:dyDescent="0.2">
      <c r="L687">
        <v>0.67700000000000005</v>
      </c>
      <c r="M687">
        <f t="shared" si="21"/>
        <v>0.45932611083566316</v>
      </c>
    </row>
    <row r="688" spans="12:13" x14ac:dyDescent="0.2">
      <c r="L688">
        <v>0.67800000000000005</v>
      </c>
      <c r="M688">
        <f t="shared" si="21"/>
        <v>0.46211340177637744</v>
      </c>
    </row>
    <row r="689" spans="12:13" x14ac:dyDescent="0.2">
      <c r="L689">
        <v>0.67900000000000005</v>
      </c>
      <c r="M689">
        <f t="shared" si="21"/>
        <v>0.46490428750959467</v>
      </c>
    </row>
    <row r="690" spans="12:13" x14ac:dyDescent="0.2">
      <c r="L690">
        <v>0.68</v>
      </c>
      <c r="M690">
        <f t="shared" si="21"/>
        <v>0.46769879911450835</v>
      </c>
    </row>
    <row r="691" spans="12:13" x14ac:dyDescent="0.2">
      <c r="L691">
        <v>0.68100000000000005</v>
      </c>
      <c r="M691">
        <f t="shared" si="21"/>
        <v>0.47049696790494155</v>
      </c>
    </row>
    <row r="692" spans="12:13" x14ac:dyDescent="0.2">
      <c r="L692">
        <v>0.68200000000000005</v>
      </c>
      <c r="M692">
        <f t="shared" si="21"/>
        <v>0.47329882543243718</v>
      </c>
    </row>
    <row r="693" spans="12:13" x14ac:dyDescent="0.2">
      <c r="L693">
        <v>0.68300000000000005</v>
      </c>
      <c r="M693">
        <f t="shared" si="21"/>
        <v>0.47610440348939526</v>
      </c>
    </row>
    <row r="694" spans="12:13" x14ac:dyDescent="0.2">
      <c r="L694">
        <v>0.68400000000000005</v>
      </c>
      <c r="M694">
        <f t="shared" si="21"/>
        <v>0.47891373411225591</v>
      </c>
    </row>
    <row r="695" spans="12:13" x14ac:dyDescent="0.2">
      <c r="L695">
        <v>0.68500000000000005</v>
      </c>
      <c r="M695">
        <f t="shared" si="21"/>
        <v>0.48172684958473044</v>
      </c>
    </row>
    <row r="696" spans="12:13" x14ac:dyDescent="0.2">
      <c r="L696">
        <v>0.68600000000000005</v>
      </c>
      <c r="M696">
        <f t="shared" si="21"/>
        <v>0.48454378244107921</v>
      </c>
    </row>
    <row r="697" spans="12:13" x14ac:dyDescent="0.2">
      <c r="L697">
        <v>0.68700000000000006</v>
      </c>
      <c r="M697">
        <f t="shared" si="21"/>
        <v>0.48736456546944085</v>
      </c>
    </row>
    <row r="698" spans="12:13" x14ac:dyDescent="0.2">
      <c r="L698">
        <v>0.68799999999999994</v>
      </c>
      <c r="M698">
        <f t="shared" si="21"/>
        <v>0.49018923171520928</v>
      </c>
    </row>
    <row r="699" spans="12:13" x14ac:dyDescent="0.2">
      <c r="L699">
        <v>0.68899999999999995</v>
      </c>
      <c r="M699">
        <f t="shared" si="21"/>
        <v>0.49301781448446469</v>
      </c>
    </row>
    <row r="700" spans="12:13" x14ac:dyDescent="0.2">
      <c r="L700">
        <v>0.69</v>
      </c>
      <c r="M700">
        <f t="shared" si="21"/>
        <v>0.49585034734745331</v>
      </c>
    </row>
    <row r="701" spans="12:13" x14ac:dyDescent="0.2">
      <c r="L701">
        <v>0.69099999999999995</v>
      </c>
      <c r="M701">
        <f t="shared" si="21"/>
        <v>0.49868686414212199</v>
      </c>
    </row>
    <row r="702" spans="12:13" x14ac:dyDescent="0.2">
      <c r="L702">
        <v>0.69199999999999995</v>
      </c>
      <c r="M702">
        <f t="shared" si="21"/>
        <v>0.50152739897770804</v>
      </c>
    </row>
    <row r="703" spans="12:13" x14ac:dyDescent="0.2">
      <c r="L703">
        <v>0.69299999999999995</v>
      </c>
      <c r="M703">
        <f t="shared" si="21"/>
        <v>0.50437198623838142</v>
      </c>
    </row>
    <row r="704" spans="12:13" x14ac:dyDescent="0.2">
      <c r="L704">
        <v>0.69399999999999995</v>
      </c>
      <c r="M704">
        <f t="shared" si="21"/>
        <v>0.50722066058694582</v>
      </c>
    </row>
    <row r="705" spans="12:13" x14ac:dyDescent="0.2">
      <c r="L705">
        <v>0.69499999999999995</v>
      </c>
      <c r="M705">
        <f t="shared" si="21"/>
        <v>0.51007345696859474</v>
      </c>
    </row>
    <row r="706" spans="12:13" x14ac:dyDescent="0.2">
      <c r="L706">
        <v>0.69599999999999995</v>
      </c>
      <c r="M706">
        <f t="shared" si="21"/>
        <v>0.51293041061472811</v>
      </c>
    </row>
    <row r="707" spans="12:13" x14ac:dyDescent="0.2">
      <c r="L707">
        <v>0.69699999999999995</v>
      </c>
      <c r="M707">
        <f t="shared" si="21"/>
        <v>0.51579155704682755</v>
      </c>
    </row>
    <row r="708" spans="12:13" x14ac:dyDescent="0.2">
      <c r="L708">
        <v>0.69799999999999995</v>
      </c>
      <c r="M708">
        <f t="shared" si="21"/>
        <v>0.51865693208039088</v>
      </c>
    </row>
    <row r="709" spans="12:13" x14ac:dyDescent="0.2">
      <c r="L709">
        <v>0.69899999999999995</v>
      </c>
      <c r="M709">
        <f t="shared" si="21"/>
        <v>0.52152657182893203</v>
      </c>
    </row>
    <row r="710" spans="12:13" x14ac:dyDescent="0.2">
      <c r="L710">
        <v>0.7</v>
      </c>
      <c r="M710">
        <f t="shared" si="21"/>
        <v>0.52440051270804078</v>
      </c>
    </row>
    <row r="711" spans="12:13" x14ac:dyDescent="0.2">
      <c r="L711">
        <v>0.70099999999999996</v>
      </c>
      <c r="M711">
        <f t="shared" si="21"/>
        <v>0.5272787914395084</v>
      </c>
    </row>
    <row r="712" spans="12:13" x14ac:dyDescent="0.2">
      <c r="L712">
        <v>0.70199999999999996</v>
      </c>
      <c r="M712">
        <f t="shared" si="21"/>
        <v>0.53016144505551943</v>
      </c>
    </row>
    <row r="713" spans="12:13" x14ac:dyDescent="0.2">
      <c r="L713">
        <v>0.70299999999999996</v>
      </c>
      <c r="M713">
        <f t="shared" si="21"/>
        <v>0.53304851090290906</v>
      </c>
    </row>
    <row r="714" spans="12:13" x14ac:dyDescent="0.2">
      <c r="L714">
        <v>0.70399999999999996</v>
      </c>
      <c r="M714">
        <f t="shared" si="21"/>
        <v>0.5359400266474903</v>
      </c>
    </row>
    <row r="715" spans="12:13" x14ac:dyDescent="0.2">
      <c r="L715">
        <v>0.70499999999999996</v>
      </c>
      <c r="M715">
        <f t="shared" si="21"/>
        <v>0.53883603027845006</v>
      </c>
    </row>
    <row r="716" spans="12:13" x14ac:dyDescent="0.2">
      <c r="L716">
        <v>0.70599999999999996</v>
      </c>
      <c r="M716">
        <f t="shared" si="21"/>
        <v>0.54173656011281679</v>
      </c>
    </row>
    <row r="717" spans="12:13" x14ac:dyDescent="0.2">
      <c r="L717">
        <v>0.70699999999999996</v>
      </c>
      <c r="M717">
        <f t="shared" ref="M717:M780" si="22">_xlfn.NORM.S.INV(L717)</f>
        <v>0.54464165479999893</v>
      </c>
    </row>
    <row r="718" spans="12:13" x14ac:dyDescent="0.2">
      <c r="L718">
        <v>0.70799999999999996</v>
      </c>
      <c r="M718">
        <f t="shared" si="22"/>
        <v>0.54755135332640148</v>
      </c>
    </row>
    <row r="719" spans="12:13" x14ac:dyDescent="0.2">
      <c r="L719">
        <v>0.70899999999999996</v>
      </c>
      <c r="M719">
        <f t="shared" si="22"/>
        <v>0.55046569502011267</v>
      </c>
    </row>
    <row r="720" spans="12:13" x14ac:dyDescent="0.2">
      <c r="L720">
        <v>0.71</v>
      </c>
      <c r="M720">
        <f t="shared" si="22"/>
        <v>0.5533847195556727</v>
      </c>
    </row>
    <row r="721" spans="12:13" x14ac:dyDescent="0.2">
      <c r="L721">
        <v>0.71099999999999997</v>
      </c>
      <c r="M721">
        <f t="shared" si="22"/>
        <v>0.55630846695891834</v>
      </c>
    </row>
    <row r="722" spans="12:13" x14ac:dyDescent="0.2">
      <c r="L722">
        <v>0.71199999999999997</v>
      </c>
      <c r="M722">
        <f t="shared" si="22"/>
        <v>0.55923697761190683</v>
      </c>
    </row>
    <row r="723" spans="12:13" x14ac:dyDescent="0.2">
      <c r="L723">
        <v>0.71299999999999997</v>
      </c>
      <c r="M723">
        <f t="shared" si="22"/>
        <v>0.56217029225792625</v>
      </c>
    </row>
    <row r="724" spans="12:13" x14ac:dyDescent="0.2">
      <c r="L724">
        <v>0.71399999999999997</v>
      </c>
      <c r="M724">
        <f t="shared" si="22"/>
        <v>0.56510845200658355</v>
      </c>
    </row>
    <row r="725" spans="12:13" x14ac:dyDescent="0.2">
      <c r="L725">
        <v>0.71499999999999997</v>
      </c>
      <c r="M725">
        <f t="shared" si="22"/>
        <v>0.56805149833898272</v>
      </c>
    </row>
    <row r="726" spans="12:13" x14ac:dyDescent="0.2">
      <c r="L726">
        <v>0.71599999999999997</v>
      </c>
      <c r="M726">
        <f t="shared" si="22"/>
        <v>0.57099947311298727</v>
      </c>
    </row>
    <row r="727" spans="12:13" x14ac:dyDescent="0.2">
      <c r="L727">
        <v>0.71699999999999997</v>
      </c>
      <c r="M727">
        <f t="shared" si="22"/>
        <v>0.57395241856857304</v>
      </c>
    </row>
    <row r="728" spans="12:13" x14ac:dyDescent="0.2">
      <c r="L728">
        <v>0.71799999999999997</v>
      </c>
      <c r="M728">
        <f t="shared" si="22"/>
        <v>0.57691037733327144</v>
      </c>
    </row>
    <row r="729" spans="12:13" x14ac:dyDescent="0.2">
      <c r="L729">
        <v>0.71899999999999997</v>
      </c>
      <c r="M729">
        <f t="shared" si="22"/>
        <v>0.57987339242770475</v>
      </c>
    </row>
    <row r="730" spans="12:13" x14ac:dyDescent="0.2">
      <c r="L730">
        <v>0.72</v>
      </c>
      <c r="M730">
        <f t="shared" si="22"/>
        <v>0.58284150727121631</v>
      </c>
    </row>
    <row r="731" spans="12:13" x14ac:dyDescent="0.2">
      <c r="L731">
        <v>0.72099999999999997</v>
      </c>
      <c r="M731">
        <f t="shared" si="22"/>
        <v>0.58581476568759905</v>
      </c>
    </row>
    <row r="732" spans="12:13" x14ac:dyDescent="0.2">
      <c r="L732">
        <v>0.72199999999999998</v>
      </c>
      <c r="M732">
        <f t="shared" si="22"/>
        <v>0.58879321191091971</v>
      </c>
    </row>
    <row r="733" spans="12:13" x14ac:dyDescent="0.2">
      <c r="L733">
        <v>0.72299999999999998</v>
      </c>
      <c r="M733">
        <f t="shared" si="22"/>
        <v>0.59177689059144645</v>
      </c>
    </row>
    <row r="734" spans="12:13" x14ac:dyDescent="0.2">
      <c r="L734">
        <v>0.72399999999999998</v>
      </c>
      <c r="M734">
        <f t="shared" si="22"/>
        <v>0.59476584680167843</v>
      </c>
    </row>
    <row r="735" spans="12:13" x14ac:dyDescent="0.2">
      <c r="L735">
        <v>0.72499999999999998</v>
      </c>
      <c r="M735">
        <f t="shared" si="22"/>
        <v>0.59776012604247841</v>
      </c>
    </row>
    <row r="736" spans="12:13" x14ac:dyDescent="0.2">
      <c r="L736">
        <v>0.72599999999999998</v>
      </c>
      <c r="M736">
        <f t="shared" si="22"/>
        <v>0.6007597742493187</v>
      </c>
    </row>
    <row r="737" spans="12:13" x14ac:dyDescent="0.2">
      <c r="L737">
        <v>0.72699999999999998</v>
      </c>
      <c r="M737">
        <f t="shared" si="22"/>
        <v>0.60376483779862977</v>
      </c>
    </row>
    <row r="738" spans="12:13" x14ac:dyDescent="0.2">
      <c r="L738">
        <v>0.72799999999999998</v>
      </c>
      <c r="M738">
        <f t="shared" si="22"/>
        <v>0.60677536351426498</v>
      </c>
    </row>
    <row r="739" spans="12:13" x14ac:dyDescent="0.2">
      <c r="L739">
        <v>0.72899999999999998</v>
      </c>
      <c r="M739">
        <f t="shared" si="22"/>
        <v>0.60979139867407994</v>
      </c>
    </row>
    <row r="740" spans="12:13" x14ac:dyDescent="0.2">
      <c r="L740">
        <v>0.73</v>
      </c>
      <c r="M740">
        <f t="shared" si="22"/>
        <v>0.61281299101662734</v>
      </c>
    </row>
    <row r="741" spans="12:13" x14ac:dyDescent="0.2">
      <c r="L741">
        <v>0.73099999999999998</v>
      </c>
      <c r="M741">
        <f t="shared" si="22"/>
        <v>0.61584018874797186</v>
      </c>
    </row>
    <row r="742" spans="12:13" x14ac:dyDescent="0.2">
      <c r="L742">
        <v>0.73199999999999998</v>
      </c>
      <c r="M742">
        <f t="shared" si="22"/>
        <v>0.61887304054862868</v>
      </c>
    </row>
    <row r="743" spans="12:13" x14ac:dyDescent="0.2">
      <c r="L743">
        <v>0.73299999999999998</v>
      </c>
      <c r="M743">
        <f t="shared" si="22"/>
        <v>0.62191159558062403</v>
      </c>
    </row>
    <row r="744" spans="12:13" x14ac:dyDescent="0.2">
      <c r="L744">
        <v>0.73399999999999999</v>
      </c>
      <c r="M744">
        <f t="shared" si="22"/>
        <v>0.62495590349468755</v>
      </c>
    </row>
    <row r="745" spans="12:13" x14ac:dyDescent="0.2">
      <c r="L745">
        <v>0.73499999999999999</v>
      </c>
      <c r="M745">
        <f t="shared" si="22"/>
        <v>0.62800601443756987</v>
      </c>
    </row>
    <row r="746" spans="12:13" x14ac:dyDescent="0.2">
      <c r="L746">
        <v>0.73599999999999999</v>
      </c>
      <c r="M746">
        <f t="shared" si="22"/>
        <v>0.6310619790594989</v>
      </c>
    </row>
    <row r="747" spans="12:13" x14ac:dyDescent="0.2">
      <c r="L747">
        <v>0.73699999999999999</v>
      </c>
      <c r="M747">
        <f t="shared" si="22"/>
        <v>0.63412384852177017</v>
      </c>
    </row>
    <row r="748" spans="12:13" x14ac:dyDescent="0.2">
      <c r="L748">
        <v>0.73799999999999999</v>
      </c>
      <c r="M748">
        <f t="shared" si="22"/>
        <v>0.63719167450447467</v>
      </c>
    </row>
    <row r="749" spans="12:13" x14ac:dyDescent="0.2">
      <c r="L749">
        <v>0.73899999999999999</v>
      </c>
      <c r="M749">
        <f t="shared" si="22"/>
        <v>0.64026550921437397</v>
      </c>
    </row>
    <row r="750" spans="12:13" x14ac:dyDescent="0.2">
      <c r="L750">
        <v>0.74</v>
      </c>
      <c r="M750">
        <f t="shared" si="22"/>
        <v>0.64334540539291696</v>
      </c>
    </row>
    <row r="751" spans="12:13" x14ac:dyDescent="0.2">
      <c r="L751">
        <v>0.74099999999999999</v>
      </c>
      <c r="M751">
        <f t="shared" si="22"/>
        <v>0.64643141632440781</v>
      </c>
    </row>
    <row r="752" spans="12:13" x14ac:dyDescent="0.2">
      <c r="L752">
        <v>0.74199999999999999</v>
      </c>
      <c r="M752">
        <f t="shared" si="22"/>
        <v>0.6495235958443254</v>
      </c>
    </row>
    <row r="753" spans="12:13" x14ac:dyDescent="0.2">
      <c r="L753">
        <v>0.74299999999999999</v>
      </c>
      <c r="M753">
        <f t="shared" si="22"/>
        <v>0.6526219983478011</v>
      </c>
    </row>
    <row r="754" spans="12:13" x14ac:dyDescent="0.2">
      <c r="L754">
        <v>0.74399999999999999</v>
      </c>
      <c r="M754">
        <f t="shared" si="22"/>
        <v>0.65572667879825364</v>
      </c>
    </row>
    <row r="755" spans="12:13" x14ac:dyDescent="0.2">
      <c r="L755">
        <v>0.745</v>
      </c>
      <c r="M755">
        <f t="shared" si="22"/>
        <v>0.65883769273618775</v>
      </c>
    </row>
    <row r="756" spans="12:13" x14ac:dyDescent="0.2">
      <c r="L756">
        <v>0.746</v>
      </c>
      <c r="M756">
        <f t="shared" si="22"/>
        <v>0.66195509628816196</v>
      </c>
    </row>
    <row r="757" spans="12:13" x14ac:dyDescent="0.2">
      <c r="L757">
        <v>0.747</v>
      </c>
      <c r="M757">
        <f t="shared" si="22"/>
        <v>0.66507894617592334</v>
      </c>
    </row>
    <row r="758" spans="12:13" x14ac:dyDescent="0.2">
      <c r="L758">
        <v>0.748</v>
      </c>
      <c r="M758">
        <f t="shared" si="22"/>
        <v>0.6682092997257234</v>
      </c>
    </row>
    <row r="759" spans="12:13" x14ac:dyDescent="0.2">
      <c r="L759">
        <v>0.749</v>
      </c>
      <c r="M759">
        <f t="shared" si="22"/>
        <v>0.67134621487780533</v>
      </c>
    </row>
    <row r="760" spans="12:13" x14ac:dyDescent="0.2">
      <c r="L760">
        <v>0.75</v>
      </c>
      <c r="M760">
        <f t="shared" si="22"/>
        <v>0.67448975019608193</v>
      </c>
    </row>
    <row r="761" spans="12:13" x14ac:dyDescent="0.2">
      <c r="L761">
        <v>0.751</v>
      </c>
      <c r="M761">
        <f t="shared" si="22"/>
        <v>0.67763996487799605</v>
      </c>
    </row>
    <row r="762" spans="12:13" x14ac:dyDescent="0.2">
      <c r="L762">
        <v>0.752</v>
      </c>
      <c r="M762">
        <f t="shared" si="22"/>
        <v>0.68079691876457493</v>
      </c>
    </row>
    <row r="763" spans="12:13" x14ac:dyDescent="0.2">
      <c r="L763">
        <v>0.753</v>
      </c>
      <c r="M763">
        <f t="shared" si="22"/>
        <v>0.68396067235068214</v>
      </c>
    </row>
    <row r="764" spans="12:13" x14ac:dyDescent="0.2">
      <c r="L764">
        <v>0.754</v>
      </c>
      <c r="M764">
        <f t="shared" si="22"/>
        <v>0.68713128679546953</v>
      </c>
    </row>
    <row r="765" spans="12:13" x14ac:dyDescent="0.2">
      <c r="L765">
        <v>0.755</v>
      </c>
      <c r="M765">
        <f t="shared" si="22"/>
        <v>0.69030882393303394</v>
      </c>
    </row>
    <row r="766" spans="12:13" x14ac:dyDescent="0.2">
      <c r="L766">
        <v>0.75600000000000001</v>
      </c>
      <c r="M766">
        <f t="shared" si="22"/>
        <v>0.6934933462832894</v>
      </c>
    </row>
    <row r="767" spans="12:13" x14ac:dyDescent="0.2">
      <c r="L767">
        <v>0.75700000000000001</v>
      </c>
      <c r="M767">
        <f t="shared" si="22"/>
        <v>0.69668491706305091</v>
      </c>
    </row>
    <row r="768" spans="12:13" x14ac:dyDescent="0.2">
      <c r="L768">
        <v>0.75800000000000001</v>
      </c>
      <c r="M768">
        <f t="shared" si="22"/>
        <v>0.69988360019734119</v>
      </c>
    </row>
    <row r="769" spans="12:13" x14ac:dyDescent="0.2">
      <c r="L769">
        <v>0.75900000000000001</v>
      </c>
      <c r="M769">
        <f t="shared" si="22"/>
        <v>0.70308946033092834</v>
      </c>
    </row>
    <row r="770" spans="12:13" x14ac:dyDescent="0.2">
      <c r="L770">
        <v>0.76</v>
      </c>
      <c r="M770">
        <f t="shared" si="22"/>
        <v>0.7063025628400873</v>
      </c>
    </row>
    <row r="771" spans="12:13" x14ac:dyDescent="0.2">
      <c r="L771">
        <v>0.76100000000000001</v>
      </c>
      <c r="M771">
        <f t="shared" si="22"/>
        <v>0.70952297384460827</v>
      </c>
    </row>
    <row r="772" spans="12:13" x14ac:dyDescent="0.2">
      <c r="L772">
        <v>0.76200000000000001</v>
      </c>
      <c r="M772">
        <f t="shared" si="22"/>
        <v>0.71275076022004324</v>
      </c>
    </row>
    <row r="773" spans="12:13" x14ac:dyDescent="0.2">
      <c r="L773">
        <v>0.76300000000000001</v>
      </c>
      <c r="M773">
        <f t="shared" si="22"/>
        <v>0.7159859896102051</v>
      </c>
    </row>
    <row r="774" spans="12:13" x14ac:dyDescent="0.2">
      <c r="L774">
        <v>0.76400000000000001</v>
      </c>
      <c r="M774">
        <f t="shared" si="22"/>
        <v>0.71922873043992419</v>
      </c>
    </row>
    <row r="775" spans="12:13" x14ac:dyDescent="0.2">
      <c r="L775">
        <v>0.76500000000000001</v>
      </c>
      <c r="M775">
        <f t="shared" si="22"/>
        <v>0.72247905192806261</v>
      </c>
    </row>
    <row r="776" spans="12:13" x14ac:dyDescent="0.2">
      <c r="L776">
        <v>0.76600000000000001</v>
      </c>
      <c r="M776">
        <f t="shared" si="22"/>
        <v>0.72573702410080487</v>
      </c>
    </row>
    <row r="777" spans="12:13" x14ac:dyDescent="0.2">
      <c r="L777">
        <v>0.76700000000000002</v>
      </c>
      <c r="M777">
        <f t="shared" si="22"/>
        <v>0.72900271780521808</v>
      </c>
    </row>
    <row r="778" spans="12:13" x14ac:dyDescent="0.2">
      <c r="L778">
        <v>0.76800000000000002</v>
      </c>
      <c r="M778">
        <f t="shared" si="22"/>
        <v>0.73227620472309973</v>
      </c>
    </row>
    <row r="779" spans="12:13" x14ac:dyDescent="0.2">
      <c r="L779">
        <v>0.76900000000000002</v>
      </c>
      <c r="M779">
        <f t="shared" si="22"/>
        <v>0.73555755738511053</v>
      </c>
    </row>
    <row r="780" spans="12:13" x14ac:dyDescent="0.2">
      <c r="L780">
        <v>0.77</v>
      </c>
      <c r="M780">
        <f t="shared" si="22"/>
        <v>0.73884684918521393</v>
      </c>
    </row>
    <row r="781" spans="12:13" x14ac:dyDescent="0.2">
      <c r="L781">
        <v>0.77100000000000002</v>
      </c>
      <c r="M781">
        <f t="shared" ref="M781:M844" si="23">_xlfn.NORM.S.INV(L781)</f>
        <v>0.74214415439540959</v>
      </c>
    </row>
    <row r="782" spans="12:13" x14ac:dyDescent="0.2">
      <c r="L782">
        <v>0.77200000000000002</v>
      </c>
      <c r="M782">
        <f t="shared" si="23"/>
        <v>0.74544954818078957</v>
      </c>
    </row>
    <row r="783" spans="12:13" x14ac:dyDescent="0.2">
      <c r="L783">
        <v>0.77300000000000002</v>
      </c>
      <c r="M783">
        <f t="shared" si="23"/>
        <v>0.74876310661490864</v>
      </c>
    </row>
    <row r="784" spans="12:13" x14ac:dyDescent="0.2">
      <c r="L784">
        <v>0.77400000000000002</v>
      </c>
      <c r="M784">
        <f t="shared" si="23"/>
        <v>0.75208490669549144</v>
      </c>
    </row>
    <row r="785" spans="12:13" x14ac:dyDescent="0.2">
      <c r="L785">
        <v>0.77500000000000002</v>
      </c>
      <c r="M785">
        <f t="shared" si="23"/>
        <v>0.75541502636046909</v>
      </c>
    </row>
    <row r="786" spans="12:13" x14ac:dyDescent="0.2">
      <c r="L786">
        <v>0.77600000000000002</v>
      </c>
      <c r="M786">
        <f t="shared" si="23"/>
        <v>0.75875354450437071</v>
      </c>
    </row>
    <row r="787" spans="12:13" x14ac:dyDescent="0.2">
      <c r="L787">
        <v>0.77700000000000002</v>
      </c>
      <c r="M787">
        <f t="shared" si="23"/>
        <v>0.76210054099506697</v>
      </c>
    </row>
    <row r="788" spans="12:13" x14ac:dyDescent="0.2">
      <c r="L788">
        <v>0.77800000000000002</v>
      </c>
      <c r="M788">
        <f t="shared" si="23"/>
        <v>0.76545609669087822</v>
      </c>
    </row>
    <row r="789" spans="12:13" x14ac:dyDescent="0.2">
      <c r="L789">
        <v>0.77900000000000003</v>
      </c>
      <c r="M789">
        <f t="shared" si="23"/>
        <v>0.76882029345806235</v>
      </c>
    </row>
    <row r="790" spans="12:13" x14ac:dyDescent="0.2">
      <c r="L790">
        <v>0.78</v>
      </c>
      <c r="M790">
        <f t="shared" si="23"/>
        <v>0.77219321418868503</v>
      </c>
    </row>
    <row r="791" spans="12:13" x14ac:dyDescent="0.2">
      <c r="L791">
        <v>0.78100000000000003</v>
      </c>
      <c r="M791">
        <f t="shared" si="23"/>
        <v>0.77557494281888439</v>
      </c>
    </row>
    <row r="792" spans="12:13" x14ac:dyDescent="0.2">
      <c r="L792">
        <v>0.78200000000000003</v>
      </c>
      <c r="M792">
        <f t="shared" si="23"/>
        <v>0.77896556434754571</v>
      </c>
    </row>
    <row r="793" spans="12:13" x14ac:dyDescent="0.2">
      <c r="L793">
        <v>0.78300000000000003</v>
      </c>
      <c r="M793">
        <f t="shared" si="23"/>
        <v>0.78236516485538721</v>
      </c>
    </row>
    <row r="794" spans="12:13" x14ac:dyDescent="0.2">
      <c r="L794">
        <v>0.78400000000000003</v>
      </c>
      <c r="M794">
        <f t="shared" si="23"/>
        <v>0.78577383152448399</v>
      </c>
    </row>
    <row r="795" spans="12:13" x14ac:dyDescent="0.2">
      <c r="L795">
        <v>0.78500000000000003</v>
      </c>
      <c r="M795">
        <f t="shared" si="23"/>
        <v>0.78919165265822189</v>
      </c>
    </row>
    <row r="796" spans="12:13" x14ac:dyDescent="0.2">
      <c r="L796">
        <v>0.78600000000000003</v>
      </c>
      <c r="M796">
        <f t="shared" si="23"/>
        <v>0.79261871770171222</v>
      </c>
    </row>
    <row r="797" spans="12:13" x14ac:dyDescent="0.2">
      <c r="L797">
        <v>0.78700000000000003</v>
      </c>
      <c r="M797">
        <f t="shared" si="23"/>
        <v>0.79605511726266276</v>
      </c>
    </row>
    <row r="798" spans="12:13" x14ac:dyDescent="0.2">
      <c r="L798">
        <v>0.78800000000000003</v>
      </c>
      <c r="M798">
        <f t="shared" si="23"/>
        <v>0.79950094313273623</v>
      </c>
    </row>
    <row r="799" spans="12:13" x14ac:dyDescent="0.2">
      <c r="L799">
        <v>0.78900000000000003</v>
      </c>
      <c r="M799">
        <f t="shared" si="23"/>
        <v>0.80295628830939358</v>
      </c>
    </row>
    <row r="800" spans="12:13" x14ac:dyDescent="0.2">
      <c r="L800">
        <v>0.79</v>
      </c>
      <c r="M800">
        <f t="shared" si="23"/>
        <v>0.80642124701824058</v>
      </c>
    </row>
    <row r="801" spans="12:13" x14ac:dyDescent="0.2">
      <c r="L801">
        <v>0.79100000000000004</v>
      </c>
      <c r="M801">
        <f t="shared" si="23"/>
        <v>0.80989591473589784</v>
      </c>
    </row>
    <row r="802" spans="12:13" x14ac:dyDescent="0.2">
      <c r="L802">
        <v>0.79200000000000004</v>
      </c>
      <c r="M802">
        <f t="shared" si="23"/>
        <v>0.81338038821340419</v>
      </c>
    </row>
    <row r="803" spans="12:13" x14ac:dyDescent="0.2">
      <c r="L803">
        <v>0.79300000000000004</v>
      </c>
      <c r="M803">
        <f t="shared" si="23"/>
        <v>0.8168747655001638</v>
      </c>
    </row>
    <row r="804" spans="12:13" x14ac:dyDescent="0.2">
      <c r="L804">
        <v>0.79400000000000004</v>
      </c>
      <c r="M804">
        <f t="shared" si="23"/>
        <v>0.82037914596846162</v>
      </c>
    </row>
    <row r="805" spans="12:13" x14ac:dyDescent="0.2">
      <c r="L805">
        <v>0.79500000000000004</v>
      </c>
      <c r="M805">
        <f t="shared" si="23"/>
        <v>0.82389363033855767</v>
      </c>
    </row>
    <row r="806" spans="12:13" x14ac:dyDescent="0.2">
      <c r="L806">
        <v>0.79600000000000004</v>
      </c>
      <c r="M806">
        <f t="shared" si="23"/>
        <v>0.82741832070438259</v>
      </c>
    </row>
    <row r="807" spans="12:13" x14ac:dyDescent="0.2">
      <c r="L807">
        <v>0.79700000000000004</v>
      </c>
      <c r="M807">
        <f t="shared" si="23"/>
        <v>0.83095332055983828</v>
      </c>
    </row>
    <row r="808" spans="12:13" x14ac:dyDescent="0.2">
      <c r="L808">
        <v>0.79800000000000004</v>
      </c>
      <c r="M808">
        <f t="shared" si="23"/>
        <v>0.83449873482574077</v>
      </c>
    </row>
    <row r="809" spans="12:13" x14ac:dyDescent="0.2">
      <c r="L809">
        <v>0.79900000000000004</v>
      </c>
      <c r="M809">
        <f t="shared" si="23"/>
        <v>0.83805466987740684</v>
      </c>
    </row>
    <row r="810" spans="12:13" x14ac:dyDescent="0.2">
      <c r="L810">
        <v>0.8</v>
      </c>
      <c r="M810">
        <f t="shared" si="23"/>
        <v>0.84162123357291474</v>
      </c>
    </row>
    <row r="811" spans="12:13" x14ac:dyDescent="0.2">
      <c r="L811">
        <v>0.80100000000000005</v>
      </c>
      <c r="M811">
        <f t="shared" si="23"/>
        <v>0.84519853528204958</v>
      </c>
    </row>
    <row r="812" spans="12:13" x14ac:dyDescent="0.2">
      <c r="L812">
        <v>0.80200000000000005</v>
      </c>
      <c r="M812">
        <f t="shared" si="23"/>
        <v>0.84878668591596729</v>
      </c>
    </row>
    <row r="813" spans="12:13" x14ac:dyDescent="0.2">
      <c r="L813">
        <v>0.80300000000000005</v>
      </c>
      <c r="M813">
        <f t="shared" si="23"/>
        <v>0.85238579795757452</v>
      </c>
    </row>
    <row r="814" spans="12:13" x14ac:dyDescent="0.2">
      <c r="L814">
        <v>0.80400000000000005</v>
      </c>
      <c r="M814">
        <f t="shared" si="23"/>
        <v>0.85599598549268174</v>
      </c>
    </row>
    <row r="815" spans="12:13" x14ac:dyDescent="0.2">
      <c r="L815">
        <v>0.80500000000000005</v>
      </c>
      <c r="M815">
        <f t="shared" si="23"/>
        <v>0.85961736424191149</v>
      </c>
    </row>
    <row r="816" spans="12:13" x14ac:dyDescent="0.2">
      <c r="L816">
        <v>0.80600000000000005</v>
      </c>
      <c r="M816">
        <f t="shared" si="23"/>
        <v>0.86325005159342083</v>
      </c>
    </row>
    <row r="817" spans="12:13" x14ac:dyDescent="0.2">
      <c r="L817">
        <v>0.80700000000000005</v>
      </c>
      <c r="M817">
        <f t="shared" si="23"/>
        <v>0.86689416663643737</v>
      </c>
    </row>
    <row r="818" spans="12:13" x14ac:dyDescent="0.2">
      <c r="L818">
        <v>0.80800000000000005</v>
      </c>
      <c r="M818">
        <f t="shared" si="23"/>
        <v>0.87054983019565435</v>
      </c>
    </row>
    <row r="819" spans="12:13" x14ac:dyDescent="0.2">
      <c r="L819">
        <v>0.80900000000000005</v>
      </c>
      <c r="M819">
        <f t="shared" si="23"/>
        <v>0.87421716486648371</v>
      </c>
    </row>
    <row r="820" spans="12:13" x14ac:dyDescent="0.2">
      <c r="L820">
        <v>0.81</v>
      </c>
      <c r="M820">
        <f t="shared" si="23"/>
        <v>0.87789629505122857</v>
      </c>
    </row>
    <row r="821" spans="12:13" x14ac:dyDescent="0.2">
      <c r="L821">
        <v>0.81100000000000005</v>
      </c>
      <c r="M821">
        <f t="shared" si="23"/>
        <v>0.88158734699617447</v>
      </c>
    </row>
    <row r="822" spans="12:13" x14ac:dyDescent="0.2">
      <c r="L822">
        <v>0.81200000000000006</v>
      </c>
      <c r="M822">
        <f t="shared" si="23"/>
        <v>0.88529044882964236</v>
      </c>
    </row>
    <row r="823" spans="12:13" x14ac:dyDescent="0.2">
      <c r="L823">
        <v>0.81299999999999994</v>
      </c>
      <c r="M823">
        <f t="shared" si="23"/>
        <v>0.88900573060102517</v>
      </c>
    </row>
    <row r="824" spans="12:13" x14ac:dyDescent="0.2">
      <c r="L824">
        <v>0.81399999999999995</v>
      </c>
      <c r="M824">
        <f t="shared" si="23"/>
        <v>0.8927333243208565</v>
      </c>
    </row>
    <row r="825" spans="12:13" x14ac:dyDescent="0.2">
      <c r="L825">
        <v>0.81499999999999995</v>
      </c>
      <c r="M825">
        <f t="shared" si="23"/>
        <v>0.89647336400191591</v>
      </c>
    </row>
    <row r="826" spans="12:13" x14ac:dyDescent="0.2">
      <c r="L826">
        <v>0.81599999999999995</v>
      </c>
      <c r="M826">
        <f t="shared" si="23"/>
        <v>0.90022598570143364</v>
      </c>
    </row>
    <row r="827" spans="12:13" x14ac:dyDescent="0.2">
      <c r="L827">
        <v>0.81699999999999995</v>
      </c>
      <c r="M827">
        <f t="shared" si="23"/>
        <v>0.90399132756440204</v>
      </c>
    </row>
    <row r="828" spans="12:13" x14ac:dyDescent="0.2">
      <c r="L828">
        <v>0.81799999999999995</v>
      </c>
      <c r="M828">
        <f t="shared" si="23"/>
        <v>0.90776952986805526</v>
      </c>
    </row>
    <row r="829" spans="12:13" x14ac:dyDescent="0.2">
      <c r="L829">
        <v>0.81899999999999995</v>
      </c>
      <c r="M829">
        <f t="shared" si="23"/>
        <v>0.91156073506753921</v>
      </c>
    </row>
    <row r="830" spans="12:13" x14ac:dyDescent="0.2">
      <c r="L830">
        <v>0.82</v>
      </c>
      <c r="M830">
        <f t="shared" si="23"/>
        <v>0.91536508784281256</v>
      </c>
    </row>
    <row r="831" spans="12:13" x14ac:dyDescent="0.2">
      <c r="L831">
        <v>0.82099999999999995</v>
      </c>
      <c r="M831">
        <f t="shared" si="23"/>
        <v>0.91918273514681892</v>
      </c>
    </row>
    <row r="832" spans="12:13" x14ac:dyDescent="0.2">
      <c r="L832">
        <v>0.82199999999999995</v>
      </c>
      <c r="M832">
        <f t="shared" si="23"/>
        <v>0.92301382625497874</v>
      </c>
    </row>
    <row r="833" spans="12:13" x14ac:dyDescent="0.2">
      <c r="L833">
        <v>0.82299999999999995</v>
      </c>
      <c r="M833">
        <f t="shared" si="23"/>
        <v>0.92685851281604248</v>
      </c>
    </row>
    <row r="834" spans="12:13" x14ac:dyDescent="0.2">
      <c r="L834">
        <v>0.82399999999999995</v>
      </c>
      <c r="M834">
        <f t="shared" si="23"/>
        <v>0.9307169489043392</v>
      </c>
    </row>
    <row r="835" spans="12:13" x14ac:dyDescent="0.2">
      <c r="L835">
        <v>0.82499999999999996</v>
      </c>
      <c r="M835">
        <f t="shared" si="23"/>
        <v>0.9345892910734801</v>
      </c>
    </row>
    <row r="836" spans="12:13" x14ac:dyDescent="0.2">
      <c r="L836">
        <v>0.82599999999999996</v>
      </c>
      <c r="M836">
        <f t="shared" si="23"/>
        <v>0.93847569841156686</v>
      </c>
    </row>
    <row r="837" spans="12:13" x14ac:dyDescent="0.2">
      <c r="L837">
        <v>0.82699999999999996</v>
      </c>
      <c r="M837">
        <f t="shared" si="23"/>
        <v>0.94237633259795017</v>
      </c>
    </row>
    <row r="838" spans="12:13" x14ac:dyDescent="0.2">
      <c r="L838">
        <v>0.82799999999999996</v>
      </c>
      <c r="M838">
        <f t="shared" si="23"/>
        <v>0.94629135796157593</v>
      </c>
    </row>
    <row r="839" spans="12:13" x14ac:dyDescent="0.2">
      <c r="L839">
        <v>0.82899999999999996</v>
      </c>
      <c r="M839">
        <f t="shared" si="23"/>
        <v>0.95022094154101566</v>
      </c>
    </row>
    <row r="840" spans="12:13" x14ac:dyDescent="0.2">
      <c r="L840">
        <v>0.83</v>
      </c>
      <c r="M840">
        <f t="shared" si="23"/>
        <v>0.95416525314619549</v>
      </c>
    </row>
    <row r="841" spans="12:13" x14ac:dyDescent="0.2">
      <c r="L841">
        <v>0.83099999999999996</v>
      </c>
      <c r="M841">
        <f t="shared" si="23"/>
        <v>0.95812446542190088</v>
      </c>
    </row>
    <row r="842" spans="12:13" x14ac:dyDescent="0.2">
      <c r="L842">
        <v>0.83199999999999996</v>
      </c>
      <c r="M842">
        <f t="shared" si="23"/>
        <v>0.96209875391314137</v>
      </c>
    </row>
    <row r="843" spans="12:13" x14ac:dyDescent="0.2">
      <c r="L843">
        <v>0.83299999999999996</v>
      </c>
      <c r="M843">
        <f t="shared" si="23"/>
        <v>0.96608829713237321</v>
      </c>
    </row>
    <row r="844" spans="12:13" x14ac:dyDescent="0.2">
      <c r="L844">
        <v>0.83399999999999996</v>
      </c>
      <c r="M844">
        <f t="shared" si="23"/>
        <v>0.9700932766287379</v>
      </c>
    </row>
    <row r="845" spans="12:13" x14ac:dyDescent="0.2">
      <c r="L845">
        <v>0.83499999999999996</v>
      </c>
      <c r="M845">
        <f t="shared" ref="M845:M908" si="24">_xlfn.NORM.S.INV(L845)</f>
        <v>0.97411387705930974</v>
      </c>
    </row>
    <row r="846" spans="12:13" x14ac:dyDescent="0.2">
      <c r="L846">
        <v>0.83599999999999997</v>
      </c>
      <c r="M846">
        <f t="shared" si="24"/>
        <v>0.97815028626247047</v>
      </c>
    </row>
    <row r="847" spans="12:13" x14ac:dyDescent="0.2">
      <c r="L847">
        <v>0.83699999999999997</v>
      </c>
      <c r="M847">
        <f t="shared" si="24"/>
        <v>0.98220269533346871</v>
      </c>
    </row>
    <row r="848" spans="12:13" x14ac:dyDescent="0.2">
      <c r="L848">
        <v>0.83799999999999997</v>
      </c>
      <c r="M848">
        <f t="shared" si="24"/>
        <v>0.98627129870223729</v>
      </c>
    </row>
    <row r="849" spans="12:13" x14ac:dyDescent="0.2">
      <c r="L849">
        <v>0.83899999999999997</v>
      </c>
      <c r="M849">
        <f t="shared" si="24"/>
        <v>0.99035629421357396</v>
      </c>
    </row>
    <row r="850" spans="12:13" x14ac:dyDescent="0.2">
      <c r="L850">
        <v>0.84</v>
      </c>
      <c r="M850">
        <f t="shared" si="24"/>
        <v>0.9944578832097497</v>
      </c>
    </row>
    <row r="851" spans="12:13" x14ac:dyDescent="0.2">
      <c r="L851">
        <v>0.84099999999999997</v>
      </c>
      <c r="M851">
        <f t="shared" si="24"/>
        <v>0.99857627061565746</v>
      </c>
    </row>
    <row r="852" spans="12:13" x14ac:dyDescent="0.2">
      <c r="L852">
        <v>0.84199999999999997</v>
      </c>
      <c r="M852">
        <f t="shared" si="24"/>
        <v>1.0027116650265504</v>
      </c>
    </row>
    <row r="853" spans="12:13" x14ac:dyDescent="0.2">
      <c r="L853">
        <v>0.84299999999999997</v>
      </c>
      <c r="M853">
        <f t="shared" si="24"/>
        <v>1.0068642787985218</v>
      </c>
    </row>
    <row r="854" spans="12:13" x14ac:dyDescent="0.2">
      <c r="L854">
        <v>0.84399999999999997</v>
      </c>
      <c r="M854">
        <f t="shared" si="24"/>
        <v>1.0110343281418137</v>
      </c>
    </row>
    <row r="855" spans="12:13" x14ac:dyDescent="0.2">
      <c r="L855">
        <v>0.84499999999999997</v>
      </c>
      <c r="M855">
        <f t="shared" si="24"/>
        <v>1.0152220332170301</v>
      </c>
    </row>
    <row r="856" spans="12:13" x14ac:dyDescent="0.2">
      <c r="L856">
        <v>0.84599999999999997</v>
      </c>
      <c r="M856">
        <f t="shared" si="24"/>
        <v>1.0194276182343693</v>
      </c>
    </row>
    <row r="857" spans="12:13" x14ac:dyDescent="0.2">
      <c r="L857">
        <v>0.84699999999999998</v>
      </c>
      <c r="M857">
        <f t="shared" si="24"/>
        <v>1.0236513115560855</v>
      </c>
    </row>
    <row r="858" spans="12:13" x14ac:dyDescent="0.2">
      <c r="L858">
        <v>0.84799999999999998</v>
      </c>
      <c r="M858">
        <f t="shared" si="24"/>
        <v>1.02789334580214</v>
      </c>
    </row>
    <row r="859" spans="12:13" x14ac:dyDescent="0.2">
      <c r="L859">
        <v>0.84899999999999998</v>
      </c>
      <c r="M859">
        <f t="shared" si="24"/>
        <v>1.0321539579593055</v>
      </c>
    </row>
    <row r="860" spans="12:13" x14ac:dyDescent="0.2">
      <c r="L860">
        <v>0.85</v>
      </c>
      <c r="M860">
        <f t="shared" si="24"/>
        <v>1.0364333894937898</v>
      </c>
    </row>
    <row r="861" spans="12:13" x14ac:dyDescent="0.2">
      <c r="L861">
        <v>0.85099999999999998</v>
      </c>
      <c r="M861">
        <f t="shared" si="24"/>
        <v>1.040731886467543</v>
      </c>
    </row>
    <row r="862" spans="12:13" x14ac:dyDescent="0.2">
      <c r="L862">
        <v>0.85199999999999998</v>
      </c>
      <c r="M862">
        <f t="shared" si="24"/>
        <v>1.0450496996583867</v>
      </c>
    </row>
    <row r="863" spans="12:13" x14ac:dyDescent="0.2">
      <c r="L863">
        <v>0.85299999999999998</v>
      </c>
      <c r="M863">
        <f t="shared" si="24"/>
        <v>1.0493870846841074</v>
      </c>
    </row>
    <row r="864" spans="12:13" x14ac:dyDescent="0.2">
      <c r="L864">
        <v>0.85399999999999998</v>
      </c>
      <c r="M864">
        <f t="shared" si="24"/>
        <v>1.0537443021306669</v>
      </c>
    </row>
    <row r="865" spans="12:13" x14ac:dyDescent="0.2">
      <c r="L865">
        <v>0.85499999999999998</v>
      </c>
      <c r="M865">
        <f t="shared" si="24"/>
        <v>1.058121617684777</v>
      </c>
    </row>
    <row r="866" spans="12:13" x14ac:dyDescent="0.2">
      <c r="L866">
        <v>0.85599999999999998</v>
      </c>
      <c r="M866">
        <f t="shared" si="24"/>
        <v>1.062519302270867</v>
      </c>
    </row>
    <row r="867" spans="12:13" x14ac:dyDescent="0.2">
      <c r="L867">
        <v>0.85699999999999998</v>
      </c>
      <c r="M867">
        <f t="shared" si="24"/>
        <v>1.0669376321927655</v>
      </c>
    </row>
    <row r="868" spans="12:13" x14ac:dyDescent="0.2">
      <c r="L868">
        <v>0.85799999999999998</v>
      </c>
      <c r="M868">
        <f t="shared" si="24"/>
        <v>1.0713768892802134</v>
      </c>
    </row>
    <row r="869" spans="12:13" x14ac:dyDescent="0.2">
      <c r="L869">
        <v>0.85899999999999999</v>
      </c>
      <c r="M869">
        <f t="shared" si="24"/>
        <v>1.0758373610404319</v>
      </c>
    </row>
    <row r="870" spans="12:13" x14ac:dyDescent="0.2">
      <c r="L870">
        <v>0.86</v>
      </c>
      <c r="M870">
        <f t="shared" si="24"/>
        <v>1.0803193408149565</v>
      </c>
    </row>
    <row r="871" spans="12:13" x14ac:dyDescent="0.2">
      <c r="L871">
        <v>0.86099999999999999</v>
      </c>
      <c r="M871">
        <f t="shared" si="24"/>
        <v>1.0848231279419567</v>
      </c>
    </row>
    <row r="872" spans="12:13" x14ac:dyDescent="0.2">
      <c r="L872">
        <v>0.86199999999999999</v>
      </c>
      <c r="M872">
        <f t="shared" si="24"/>
        <v>1.0893490279242772</v>
      </c>
    </row>
    <row r="873" spans="12:13" x14ac:dyDescent="0.2">
      <c r="L873">
        <v>0.86299999999999999</v>
      </c>
      <c r="M873">
        <f t="shared" si="24"/>
        <v>1.0938973526034375</v>
      </c>
    </row>
    <row r="874" spans="12:13" x14ac:dyDescent="0.2">
      <c r="L874">
        <v>0.86399999999999999</v>
      </c>
      <c r="M874">
        <f t="shared" si="24"/>
        <v>1.0984684203398629</v>
      </c>
    </row>
    <row r="875" spans="12:13" x14ac:dyDescent="0.2">
      <c r="L875">
        <v>0.86499999999999999</v>
      </c>
      <c r="M875">
        <f t="shared" si="24"/>
        <v>1.1030625561995977</v>
      </c>
    </row>
    <row r="876" spans="12:13" x14ac:dyDescent="0.2">
      <c r="L876">
        <v>0.86599999999999999</v>
      </c>
      <c r="M876">
        <f t="shared" si="24"/>
        <v>1.1076800921478009</v>
      </c>
    </row>
    <row r="877" spans="12:13" x14ac:dyDescent="0.2">
      <c r="L877">
        <v>0.86699999999999999</v>
      </c>
      <c r="M877">
        <f t="shared" si="24"/>
        <v>1.1123213672493113</v>
      </c>
    </row>
    <row r="878" spans="12:13" x14ac:dyDescent="0.2">
      <c r="L878">
        <v>0.86799999999999999</v>
      </c>
      <c r="M878">
        <f t="shared" si="24"/>
        <v>1.1169867278766101</v>
      </c>
    </row>
    <row r="879" spans="12:13" x14ac:dyDescent="0.2">
      <c r="L879">
        <v>0.86899999999999999</v>
      </c>
      <c r="M879">
        <f t="shared" si="24"/>
        <v>1.1216765279254892</v>
      </c>
    </row>
    <row r="880" spans="12:13" x14ac:dyDescent="0.2">
      <c r="L880">
        <v>0.87</v>
      </c>
      <c r="M880">
        <f t="shared" si="24"/>
        <v>1.1263911290388013</v>
      </c>
    </row>
    <row r="881" spans="12:13" x14ac:dyDescent="0.2">
      <c r="L881">
        <v>0.871</v>
      </c>
      <c r="M881">
        <f t="shared" si="24"/>
        <v>1.1311309008386339</v>
      </c>
    </row>
    <row r="882" spans="12:13" x14ac:dyDescent="0.2">
      <c r="L882">
        <v>0.872</v>
      </c>
      <c r="M882">
        <f t="shared" si="24"/>
        <v>1.135896221167312</v>
      </c>
    </row>
    <row r="883" spans="12:13" x14ac:dyDescent="0.2">
      <c r="L883">
        <v>0.873</v>
      </c>
      <c r="M883">
        <f t="shared" si="24"/>
        <v>1.140687476337622</v>
      </c>
    </row>
    <row r="884" spans="12:13" x14ac:dyDescent="0.2">
      <c r="L884">
        <v>0.874</v>
      </c>
      <c r="M884">
        <f t="shared" si="24"/>
        <v>1.1455050613926971</v>
      </c>
    </row>
    <row r="885" spans="12:13" x14ac:dyDescent="0.2">
      <c r="L885">
        <v>0.875</v>
      </c>
      <c r="M885">
        <f t="shared" si="24"/>
        <v>1.1503493803760083</v>
      </c>
    </row>
    <row r="886" spans="12:13" x14ac:dyDescent="0.2">
      <c r="L886">
        <v>0.876</v>
      </c>
      <c r="M886">
        <f t="shared" si="24"/>
        <v>1.155220846611952</v>
      </c>
    </row>
    <row r="887" spans="12:13" x14ac:dyDescent="0.2">
      <c r="L887">
        <v>0.877</v>
      </c>
      <c r="M887">
        <f t="shared" si="24"/>
        <v>1.1601198829975199</v>
      </c>
    </row>
    <row r="888" spans="12:13" x14ac:dyDescent="0.2">
      <c r="L888">
        <v>0.878</v>
      </c>
      <c r="M888">
        <f t="shared" si="24"/>
        <v>1.1650469223056026</v>
      </c>
    </row>
    <row r="889" spans="12:13" x14ac:dyDescent="0.2">
      <c r="L889">
        <v>0.879</v>
      </c>
      <c r="M889">
        <f t="shared" si="24"/>
        <v>1.1700024075004791</v>
      </c>
    </row>
    <row r="890" spans="12:13" x14ac:dyDescent="0.2">
      <c r="L890">
        <v>0.88</v>
      </c>
      <c r="M890">
        <f t="shared" si="24"/>
        <v>1.1749867920660904</v>
      </c>
    </row>
    <row r="891" spans="12:13" x14ac:dyDescent="0.2">
      <c r="L891">
        <v>0.88100000000000001</v>
      </c>
      <c r="M891">
        <f t="shared" si="24"/>
        <v>1.1800005403477298</v>
      </c>
    </row>
    <row r="892" spans="12:13" x14ac:dyDescent="0.2">
      <c r="L892">
        <v>0.88200000000000001</v>
      </c>
      <c r="M892">
        <f t="shared" si="24"/>
        <v>1.1850441279078103</v>
      </c>
    </row>
    <row r="893" spans="12:13" x14ac:dyDescent="0.2">
      <c r="L893">
        <v>0.88300000000000001</v>
      </c>
      <c r="M893">
        <f t="shared" si="24"/>
        <v>1.1901180418964232</v>
      </c>
    </row>
    <row r="894" spans="12:13" x14ac:dyDescent="0.2">
      <c r="L894">
        <v>0.88400000000000001</v>
      </c>
      <c r="M894">
        <f t="shared" si="24"/>
        <v>1.1952227814374274</v>
      </c>
    </row>
    <row r="895" spans="12:13" x14ac:dyDescent="0.2">
      <c r="L895">
        <v>0.88500000000000001</v>
      </c>
      <c r="M895">
        <f t="shared" si="24"/>
        <v>1.2003588580308597</v>
      </c>
    </row>
    <row r="896" spans="12:13" x14ac:dyDescent="0.2">
      <c r="L896">
        <v>0.88600000000000001</v>
      </c>
      <c r="M896">
        <f t="shared" si="24"/>
        <v>1.205526795972518</v>
      </c>
    </row>
    <row r="897" spans="12:13" x14ac:dyDescent="0.2">
      <c r="L897">
        <v>0.88700000000000001</v>
      </c>
      <c r="M897">
        <f t="shared" si="24"/>
        <v>1.210727132791598</v>
      </c>
    </row>
    <row r="898" spans="12:13" x14ac:dyDescent="0.2">
      <c r="L898">
        <v>0.88800000000000001</v>
      </c>
      <c r="M898">
        <f t="shared" si="24"/>
        <v>1.2159604197073186</v>
      </c>
    </row>
    <row r="899" spans="12:13" x14ac:dyDescent="0.2">
      <c r="L899">
        <v>0.88900000000000001</v>
      </c>
      <c r="M899">
        <f t="shared" si="24"/>
        <v>1.2212272221055696</v>
      </c>
    </row>
    <row r="900" spans="12:13" x14ac:dyDescent="0.2">
      <c r="L900">
        <v>0.89</v>
      </c>
      <c r="M900">
        <f t="shared" si="24"/>
        <v>1.2265281200366105</v>
      </c>
    </row>
    <row r="901" spans="12:13" x14ac:dyDescent="0.2">
      <c r="L901">
        <v>0.89100000000000001</v>
      </c>
      <c r="M901">
        <f t="shared" si="24"/>
        <v>1.2318637087349826</v>
      </c>
    </row>
    <row r="902" spans="12:13" x14ac:dyDescent="0.2">
      <c r="L902">
        <v>0.89200000000000002</v>
      </c>
      <c r="M902">
        <f t="shared" si="24"/>
        <v>1.2372345991628275</v>
      </c>
    </row>
    <row r="903" spans="12:13" x14ac:dyDescent="0.2">
      <c r="L903">
        <v>0.89300000000000002</v>
      </c>
      <c r="M903">
        <f t="shared" si="24"/>
        <v>1.2426414185778814</v>
      </c>
    </row>
    <row r="904" spans="12:13" x14ac:dyDescent="0.2">
      <c r="L904">
        <v>0.89400000000000002</v>
      </c>
      <c r="M904">
        <f t="shared" si="24"/>
        <v>1.248084811127548</v>
      </c>
    </row>
    <row r="905" spans="12:13" x14ac:dyDescent="0.2">
      <c r="L905">
        <v>0.89500000000000002</v>
      </c>
      <c r="M905">
        <f t="shared" si="24"/>
        <v>1.2535654384704511</v>
      </c>
    </row>
    <row r="906" spans="12:13" x14ac:dyDescent="0.2">
      <c r="L906">
        <v>0.89600000000000002</v>
      </c>
      <c r="M906">
        <f t="shared" si="24"/>
        <v>1.2590839804270715</v>
      </c>
    </row>
    <row r="907" spans="12:13" x14ac:dyDescent="0.2">
      <c r="L907">
        <v>0.89700000000000002</v>
      </c>
      <c r="M907">
        <f t="shared" si="24"/>
        <v>1.2646411356610798</v>
      </c>
    </row>
    <row r="908" spans="12:13" x14ac:dyDescent="0.2">
      <c r="L908">
        <v>0.89800000000000002</v>
      </c>
      <c r="M908">
        <f t="shared" si="24"/>
        <v>1.2702376223931489</v>
      </c>
    </row>
    <row r="909" spans="12:13" x14ac:dyDescent="0.2">
      <c r="L909">
        <v>0.89900000000000002</v>
      </c>
      <c r="M909">
        <f t="shared" ref="M909:M972" si="25">_xlfn.NORM.S.INV(L909)</f>
        <v>1.2758741791491304</v>
      </c>
    </row>
    <row r="910" spans="12:13" x14ac:dyDescent="0.2">
      <c r="L910">
        <v>0.9</v>
      </c>
      <c r="M910">
        <f t="shared" si="25"/>
        <v>1.2815515655446006</v>
      </c>
    </row>
    <row r="911" spans="12:13" x14ac:dyDescent="0.2">
      <c r="L911">
        <v>0.90100000000000002</v>
      </c>
      <c r="M911">
        <f t="shared" si="25"/>
        <v>1.2872705631079415</v>
      </c>
    </row>
    <row r="912" spans="12:13" x14ac:dyDescent="0.2">
      <c r="L912">
        <v>0.90200000000000002</v>
      </c>
      <c r="M912">
        <f t="shared" si="25"/>
        <v>1.293031976144243</v>
      </c>
    </row>
    <row r="913" spans="12:13" x14ac:dyDescent="0.2">
      <c r="L913">
        <v>0.90300000000000002</v>
      </c>
      <c r="M913">
        <f t="shared" si="25"/>
        <v>1.2988366326425058</v>
      </c>
    </row>
    <row r="914" spans="12:13" x14ac:dyDescent="0.2">
      <c r="L914">
        <v>0.90400000000000003</v>
      </c>
      <c r="M914">
        <f t="shared" si="25"/>
        <v>1.3046853852287905</v>
      </c>
    </row>
    <row r="915" spans="12:13" x14ac:dyDescent="0.2">
      <c r="L915">
        <v>0.90500000000000003</v>
      </c>
      <c r="M915">
        <f t="shared" si="25"/>
        <v>1.3105791121681303</v>
      </c>
    </row>
    <row r="916" spans="12:13" x14ac:dyDescent="0.2">
      <c r="L916">
        <v>0.90600000000000003</v>
      </c>
      <c r="M916">
        <f t="shared" si="25"/>
        <v>1.316518718418261</v>
      </c>
    </row>
    <row r="917" spans="12:13" x14ac:dyDescent="0.2">
      <c r="L917">
        <v>0.90700000000000003</v>
      </c>
      <c r="M917">
        <f t="shared" si="25"/>
        <v>1.3225051367384359</v>
      </c>
    </row>
    <row r="918" spans="12:13" x14ac:dyDescent="0.2">
      <c r="L918">
        <v>0.90800000000000003</v>
      </c>
      <c r="M918">
        <f t="shared" si="25"/>
        <v>1.3285393288568097</v>
      </c>
    </row>
    <row r="919" spans="12:13" x14ac:dyDescent="0.2">
      <c r="L919">
        <v>0.90900000000000003</v>
      </c>
      <c r="M919">
        <f t="shared" si="25"/>
        <v>1.3346222867001938</v>
      </c>
    </row>
    <row r="920" spans="12:13" x14ac:dyDescent="0.2">
      <c r="L920">
        <v>0.91</v>
      </c>
      <c r="M920">
        <f t="shared" si="25"/>
        <v>1.3407550336902161</v>
      </c>
    </row>
    <row r="921" spans="12:13" x14ac:dyDescent="0.2">
      <c r="L921">
        <v>0.91100000000000003</v>
      </c>
      <c r="M921">
        <f t="shared" si="25"/>
        <v>1.3469386261102789</v>
      </c>
    </row>
    <row r="922" spans="12:13" x14ac:dyDescent="0.2">
      <c r="L922">
        <v>0.91200000000000003</v>
      </c>
      <c r="M922">
        <f t="shared" si="25"/>
        <v>1.3531741545480023</v>
      </c>
    </row>
    <row r="923" spans="12:13" x14ac:dyDescent="0.2">
      <c r="L923">
        <v>0.91300000000000003</v>
      </c>
      <c r="M923">
        <f t="shared" si="25"/>
        <v>1.3594627454182593</v>
      </c>
    </row>
    <row r="924" spans="12:13" x14ac:dyDescent="0.2">
      <c r="L924">
        <v>0.91400000000000003</v>
      </c>
      <c r="M924">
        <f t="shared" si="25"/>
        <v>1.3658055625722731</v>
      </c>
    </row>
    <row r="925" spans="12:13" x14ac:dyDescent="0.2">
      <c r="L925">
        <v>0.91500000000000004</v>
      </c>
      <c r="M925">
        <f t="shared" si="25"/>
        <v>1.3722038089987258</v>
      </c>
    </row>
    <row r="926" spans="12:13" x14ac:dyDescent="0.2">
      <c r="L926">
        <v>0.91600000000000004</v>
      </c>
      <c r="M926">
        <f t="shared" si="25"/>
        <v>1.3786587286232788</v>
      </c>
    </row>
    <row r="927" spans="12:13" x14ac:dyDescent="0.2">
      <c r="L927">
        <v>0.91700000000000004</v>
      </c>
      <c r="M927">
        <f t="shared" si="25"/>
        <v>1.3851716082134369</v>
      </c>
    </row>
    <row r="928" spans="12:13" x14ac:dyDescent="0.2">
      <c r="L928">
        <v>0.91800000000000004</v>
      </c>
      <c r="M928">
        <f t="shared" si="25"/>
        <v>1.3917437793963261</v>
      </c>
    </row>
    <row r="929" spans="12:13" x14ac:dyDescent="0.2">
      <c r="L929">
        <v>0.91900000000000004</v>
      </c>
      <c r="M929">
        <f t="shared" si="25"/>
        <v>1.3983766207974977</v>
      </c>
    </row>
    <row r="930" spans="12:13" x14ac:dyDescent="0.2">
      <c r="L930">
        <v>0.92</v>
      </c>
      <c r="M930">
        <f t="shared" si="25"/>
        <v>1.4050715603096329</v>
      </c>
    </row>
    <row r="931" spans="12:13" x14ac:dyDescent="0.2">
      <c r="L931">
        <v>0.92100000000000004</v>
      </c>
      <c r="M931">
        <f t="shared" si="25"/>
        <v>1.4118300775008099</v>
      </c>
    </row>
    <row r="932" spans="12:13" x14ac:dyDescent="0.2">
      <c r="L932">
        <v>0.92200000000000004</v>
      </c>
      <c r="M932">
        <f t="shared" si="25"/>
        <v>1.4186537061727382</v>
      </c>
    </row>
    <row r="933" spans="12:13" x14ac:dyDescent="0.2">
      <c r="L933">
        <v>0.92300000000000004</v>
      </c>
      <c r="M933">
        <f t="shared" si="25"/>
        <v>1.4255440370804517</v>
      </c>
    </row>
    <row r="934" spans="12:13" x14ac:dyDescent="0.2">
      <c r="L934">
        <v>0.92400000000000004</v>
      </c>
      <c r="M934">
        <f t="shared" si="25"/>
        <v>1.4325027208258103</v>
      </c>
    </row>
    <row r="935" spans="12:13" x14ac:dyDescent="0.2">
      <c r="L935">
        <v>0.92500000000000004</v>
      </c>
      <c r="M935">
        <f t="shared" si="25"/>
        <v>1.4395314709384563</v>
      </c>
    </row>
    <row r="936" spans="12:13" x14ac:dyDescent="0.2">
      <c r="L936">
        <v>0.92600000000000005</v>
      </c>
      <c r="M936">
        <f t="shared" si="25"/>
        <v>1.4466320671589787</v>
      </c>
    </row>
    <row r="937" spans="12:13" x14ac:dyDescent="0.2">
      <c r="L937">
        <v>0.92700000000000005</v>
      </c>
      <c r="M937">
        <f t="shared" si="25"/>
        <v>1.4538063589405752</v>
      </c>
    </row>
    <row r="938" spans="12:13" x14ac:dyDescent="0.2">
      <c r="L938">
        <v>0.92800000000000005</v>
      </c>
      <c r="M938">
        <f t="shared" si="25"/>
        <v>1.4610562691869071</v>
      </c>
    </row>
    <row r="939" spans="12:13" x14ac:dyDescent="0.2">
      <c r="L939">
        <v>0.92900000000000005</v>
      </c>
      <c r="M939">
        <f t="shared" si="25"/>
        <v>1.4683837982456605</v>
      </c>
    </row>
    <row r="940" spans="12:13" x14ac:dyDescent="0.2">
      <c r="L940">
        <v>0.93</v>
      </c>
      <c r="M940">
        <f t="shared" si="25"/>
        <v>1.4757910281791713</v>
      </c>
    </row>
    <row r="941" spans="12:13" x14ac:dyDescent="0.2">
      <c r="L941">
        <v>0.93100000000000005</v>
      </c>
      <c r="M941">
        <f t="shared" si="25"/>
        <v>1.4832801273356211</v>
      </c>
    </row>
    <row r="942" spans="12:13" x14ac:dyDescent="0.2">
      <c r="L942">
        <v>0.93200000000000005</v>
      </c>
      <c r="M942">
        <f t="shared" si="25"/>
        <v>1.4908533552466612</v>
      </c>
    </row>
    <row r="943" spans="12:13" x14ac:dyDescent="0.2">
      <c r="L943">
        <v>0.93300000000000005</v>
      </c>
      <c r="M943">
        <f t="shared" si="25"/>
        <v>1.4985130678799758</v>
      </c>
    </row>
    <row r="944" spans="12:13" x14ac:dyDescent="0.2">
      <c r="L944">
        <v>0.93400000000000005</v>
      </c>
      <c r="M944">
        <f t="shared" si="25"/>
        <v>1.5062617232782449</v>
      </c>
    </row>
    <row r="945" spans="12:13" x14ac:dyDescent="0.2">
      <c r="L945">
        <v>0.93500000000000005</v>
      </c>
      <c r="M945">
        <f t="shared" si="25"/>
        <v>1.5141018876192844</v>
      </c>
    </row>
    <row r="946" spans="12:13" x14ac:dyDescent="0.2">
      <c r="L946">
        <v>0.93600000000000005</v>
      </c>
      <c r="M946">
        <f t="shared" si="25"/>
        <v>1.5220362417358568</v>
      </c>
    </row>
    <row r="947" spans="12:13" x14ac:dyDescent="0.2">
      <c r="L947">
        <v>0.93700000000000006</v>
      </c>
      <c r="M947">
        <f t="shared" si="25"/>
        <v>1.5300675881378289</v>
      </c>
    </row>
    <row r="948" spans="12:13" x14ac:dyDescent="0.2">
      <c r="L948">
        <v>0.93799999999999994</v>
      </c>
      <c r="M948">
        <f t="shared" si="25"/>
        <v>1.5381988585840638</v>
      </c>
    </row>
    <row r="949" spans="12:13" x14ac:dyDescent="0.2">
      <c r="L949">
        <v>0.93899999999999995</v>
      </c>
      <c r="M949">
        <f t="shared" si="25"/>
        <v>1.5464331222567471</v>
      </c>
    </row>
    <row r="950" spans="12:13" x14ac:dyDescent="0.2">
      <c r="L950">
        <v>0.94</v>
      </c>
      <c r="M950">
        <f t="shared" si="25"/>
        <v>1.5547735945968528</v>
      </c>
    </row>
    <row r="951" spans="12:13" x14ac:dyDescent="0.2">
      <c r="L951">
        <v>0.94099999999999995</v>
      </c>
      <c r="M951">
        <f t="shared" si="25"/>
        <v>1.5632236468662757</v>
      </c>
    </row>
    <row r="952" spans="12:13" x14ac:dyDescent="0.2">
      <c r="L952">
        <v>0.94199999999999995</v>
      </c>
      <c r="M952">
        <f t="shared" si="25"/>
        <v>1.571786816509859</v>
      </c>
    </row>
    <row r="953" spans="12:13" x14ac:dyDescent="0.2">
      <c r="L953">
        <v>0.94299999999999995</v>
      </c>
      <c r="M953">
        <f t="shared" si="25"/>
        <v>1.5804668183993611</v>
      </c>
    </row>
    <row r="954" spans="12:13" x14ac:dyDescent="0.2">
      <c r="L954">
        <v>0.94399999999999995</v>
      </c>
      <c r="M954">
        <f t="shared" si="25"/>
        <v>1.5892675570513917</v>
      </c>
    </row>
    <row r="955" spans="12:13" x14ac:dyDescent="0.2">
      <c r="L955">
        <v>0.94499999999999995</v>
      </c>
      <c r="M955">
        <f t="shared" si="25"/>
        <v>1.5981931399228169</v>
      </c>
    </row>
    <row r="956" spans="12:13" x14ac:dyDescent="0.2">
      <c r="L956">
        <v>0.94599999999999995</v>
      </c>
      <c r="M956">
        <f t="shared" si="25"/>
        <v>1.6072478919002178</v>
      </c>
    </row>
    <row r="957" spans="12:13" x14ac:dyDescent="0.2">
      <c r="L957">
        <v>0.94699999999999995</v>
      </c>
      <c r="M957">
        <f t="shared" si="25"/>
        <v>1.6164363711150211</v>
      </c>
    </row>
    <row r="958" spans="12:13" x14ac:dyDescent="0.2">
      <c r="L958">
        <v>0.94799999999999995</v>
      </c>
      <c r="M958">
        <f t="shared" si="25"/>
        <v>1.6257633862332341</v>
      </c>
    </row>
    <row r="959" spans="12:13" x14ac:dyDescent="0.2">
      <c r="L959">
        <v>0.94899999999999995</v>
      </c>
      <c r="M959">
        <f t="shared" si="25"/>
        <v>1.6352340153886491</v>
      </c>
    </row>
    <row r="960" spans="12:13" x14ac:dyDescent="0.2">
      <c r="L960">
        <v>0.95</v>
      </c>
      <c r="M960">
        <f t="shared" si="25"/>
        <v>1.6448536269514715</v>
      </c>
    </row>
    <row r="961" spans="12:13" x14ac:dyDescent="0.2">
      <c r="L961">
        <v>0.95099999999999996</v>
      </c>
      <c r="M961">
        <f t="shared" si="25"/>
        <v>1.654627902351077</v>
      </c>
    </row>
    <row r="962" spans="12:13" x14ac:dyDescent="0.2">
      <c r="L962">
        <v>0.95199999999999996</v>
      </c>
      <c r="M962">
        <f t="shared" si="25"/>
        <v>1.6645628612027212</v>
      </c>
    </row>
    <row r="963" spans="12:13" x14ac:dyDescent="0.2">
      <c r="L963">
        <v>0.95299999999999996</v>
      </c>
      <c r="M963">
        <f t="shared" si="25"/>
        <v>1.6746648890243248</v>
      </c>
    </row>
    <row r="964" spans="12:13" x14ac:dyDescent="0.2">
      <c r="L964">
        <v>0.95399999999999996</v>
      </c>
      <c r="M964">
        <f t="shared" si="25"/>
        <v>1.6849407678719139</v>
      </c>
    </row>
    <row r="965" spans="12:13" x14ac:dyDescent="0.2">
      <c r="L965">
        <v>0.95499999999999996</v>
      </c>
      <c r="M965">
        <f t="shared" si="25"/>
        <v>1.6953977102721358</v>
      </c>
    </row>
    <row r="966" spans="12:13" x14ac:dyDescent="0.2">
      <c r="L966">
        <v>0.95599999999999996</v>
      </c>
      <c r="M966">
        <f t="shared" si="25"/>
        <v>1.7060433968889612</v>
      </c>
    </row>
    <row r="967" spans="12:13" x14ac:dyDescent="0.2">
      <c r="L967">
        <v>0.95699999999999996</v>
      </c>
      <c r="M967">
        <f t="shared" si="25"/>
        <v>1.7168860184310404</v>
      </c>
    </row>
    <row r="968" spans="12:13" x14ac:dyDescent="0.2">
      <c r="L968">
        <v>0.95799999999999996</v>
      </c>
      <c r="M968">
        <f t="shared" si="25"/>
        <v>1.727934322388418</v>
      </c>
    </row>
    <row r="969" spans="12:13" x14ac:dyDescent="0.2">
      <c r="L969">
        <v>0.95899999999999996</v>
      </c>
      <c r="M969">
        <f t="shared" si="25"/>
        <v>1.7391976652852514</v>
      </c>
    </row>
    <row r="970" spans="12:13" x14ac:dyDescent="0.2">
      <c r="L970">
        <v>0.96</v>
      </c>
      <c r="M970">
        <f t="shared" si="25"/>
        <v>1.7506860712521695</v>
      </c>
    </row>
    <row r="971" spans="12:13" x14ac:dyDescent="0.2">
      <c r="L971">
        <v>0.96099999999999997</v>
      </c>
      <c r="M971">
        <f t="shared" si="25"/>
        <v>1.7624102978623888</v>
      </c>
    </row>
    <row r="972" spans="12:13" x14ac:dyDescent="0.2">
      <c r="L972">
        <v>0.96199999999999997</v>
      </c>
      <c r="M972">
        <f t="shared" si="25"/>
        <v>1.7743819103449567</v>
      </c>
    </row>
    <row r="973" spans="12:13" x14ac:dyDescent="0.2">
      <c r="L973">
        <v>0.96299999999999997</v>
      </c>
      <c r="M973">
        <f t="shared" ref="M973:M1011" si="26">_xlfn.NORM.S.INV(L973)</f>
        <v>1.7866133654934697</v>
      </c>
    </row>
    <row r="974" spans="12:13" x14ac:dyDescent="0.2">
      <c r="L974">
        <v>0.96399999999999997</v>
      </c>
      <c r="M974">
        <f t="shared" si="26"/>
        <v>1.7991181068379669</v>
      </c>
    </row>
    <row r="975" spans="12:13" x14ac:dyDescent="0.2">
      <c r="L975">
        <v>0.96499999999999997</v>
      </c>
      <c r="M975">
        <f t="shared" si="26"/>
        <v>1.8119106729525971</v>
      </c>
    </row>
    <row r="976" spans="12:13" x14ac:dyDescent="0.2">
      <c r="L976">
        <v>0.96599999999999997</v>
      </c>
      <c r="M976">
        <f t="shared" si="26"/>
        <v>1.8250068211464028</v>
      </c>
    </row>
    <row r="977" spans="12:13" x14ac:dyDescent="0.2">
      <c r="L977">
        <v>0.96699999999999997</v>
      </c>
      <c r="M977">
        <f t="shared" si="26"/>
        <v>1.8384236692477764</v>
      </c>
    </row>
    <row r="978" spans="12:13" x14ac:dyDescent="0.2">
      <c r="L978">
        <v>0.96799999999999997</v>
      </c>
      <c r="M978">
        <f t="shared" si="26"/>
        <v>1.8521798587690466</v>
      </c>
    </row>
    <row r="979" spans="12:13" x14ac:dyDescent="0.2">
      <c r="L979">
        <v>0.96899999999999997</v>
      </c>
      <c r="M979">
        <f t="shared" si="26"/>
        <v>1.8662957434581071</v>
      </c>
    </row>
    <row r="980" spans="12:13" x14ac:dyDescent="0.2">
      <c r="L980">
        <v>0.97</v>
      </c>
      <c r="M980">
        <f t="shared" si="26"/>
        <v>1.8807936081512504</v>
      </c>
    </row>
    <row r="981" spans="12:13" x14ac:dyDescent="0.2">
      <c r="L981">
        <v>0.97099999999999997</v>
      </c>
      <c r="M981">
        <f t="shared" si="26"/>
        <v>1.8956979239918379</v>
      </c>
    </row>
    <row r="982" spans="12:13" x14ac:dyDescent="0.2">
      <c r="L982">
        <v>0.97199999999999998</v>
      </c>
      <c r="M982">
        <f t="shared" si="26"/>
        <v>1.9110356475491179</v>
      </c>
    </row>
    <row r="983" spans="12:13" x14ac:dyDescent="0.2">
      <c r="L983">
        <v>0.97299999999999998</v>
      </c>
      <c r="M983">
        <f t="shared" si="26"/>
        <v>1.9268365732639101</v>
      </c>
    </row>
    <row r="984" spans="12:13" x14ac:dyDescent="0.2">
      <c r="L984">
        <v>0.97399999999999998</v>
      </c>
      <c r="M984">
        <f t="shared" si="26"/>
        <v>1.9431337511050664</v>
      </c>
    </row>
    <row r="985" spans="12:13" x14ac:dyDescent="0.2">
      <c r="L985">
        <v>0.97499999999999998</v>
      </c>
      <c r="M985">
        <f t="shared" si="26"/>
        <v>1.9599639845400536</v>
      </c>
    </row>
    <row r="986" spans="12:13" x14ac:dyDescent="0.2">
      <c r="L986">
        <v>0.97599999999999998</v>
      </c>
      <c r="M986">
        <f t="shared" si="26"/>
        <v>1.9773684281819461</v>
      </c>
    </row>
    <row r="987" spans="12:13" x14ac:dyDescent="0.2">
      <c r="L987">
        <v>0.97699999999999998</v>
      </c>
      <c r="M987">
        <f t="shared" si="26"/>
        <v>1.9953933101678243</v>
      </c>
    </row>
    <row r="988" spans="12:13" x14ac:dyDescent="0.2">
      <c r="L988">
        <v>0.97799999999999998</v>
      </c>
      <c r="M988">
        <f t="shared" si="26"/>
        <v>2.0140908120181384</v>
      </c>
    </row>
    <row r="989" spans="12:13" x14ac:dyDescent="0.2">
      <c r="L989">
        <v>0.97899999999999998</v>
      </c>
      <c r="M989">
        <f t="shared" si="26"/>
        <v>2.0335201492530506</v>
      </c>
    </row>
    <row r="990" spans="12:13" x14ac:dyDescent="0.2">
      <c r="L990">
        <v>0.98</v>
      </c>
      <c r="M990">
        <f t="shared" si="26"/>
        <v>2.0537489106318221</v>
      </c>
    </row>
    <row r="991" spans="12:13" x14ac:dyDescent="0.2">
      <c r="L991">
        <v>0.98099999999999998</v>
      </c>
      <c r="M991">
        <f t="shared" si="26"/>
        <v>2.0748547343933095</v>
      </c>
    </row>
    <row r="992" spans="12:13" x14ac:dyDescent="0.2">
      <c r="L992">
        <v>0.98199999999999998</v>
      </c>
      <c r="M992">
        <f t="shared" si="26"/>
        <v>2.0969274291643414</v>
      </c>
    </row>
    <row r="993" spans="12:13" x14ac:dyDescent="0.2">
      <c r="L993">
        <v>0.98299999999999998</v>
      </c>
      <c r="M993">
        <f t="shared" si="26"/>
        <v>2.1200716897421503</v>
      </c>
    </row>
    <row r="994" spans="12:13" x14ac:dyDescent="0.2">
      <c r="L994">
        <v>0.98399999999999999</v>
      </c>
      <c r="M994">
        <f t="shared" si="26"/>
        <v>2.1444106209118394</v>
      </c>
    </row>
    <row r="995" spans="12:13" x14ac:dyDescent="0.2">
      <c r="L995">
        <v>0.98499999999999999</v>
      </c>
      <c r="M995">
        <f t="shared" si="26"/>
        <v>2.1700903775845601</v>
      </c>
    </row>
    <row r="996" spans="12:13" x14ac:dyDescent="0.2">
      <c r="L996">
        <v>0.98599999999999999</v>
      </c>
      <c r="M996">
        <f t="shared" si="26"/>
        <v>2.1972863766410513</v>
      </c>
    </row>
    <row r="997" spans="12:13" x14ac:dyDescent="0.2">
      <c r="L997">
        <v>0.98699999999999999</v>
      </c>
      <c r="M997">
        <f t="shared" si="26"/>
        <v>2.2262117693171737</v>
      </c>
    </row>
    <row r="998" spans="12:13" x14ac:dyDescent="0.2">
      <c r="L998">
        <v>0.98799999999999999</v>
      </c>
      <c r="M998">
        <f t="shared" si="26"/>
        <v>2.257129244486225</v>
      </c>
    </row>
    <row r="999" spans="12:13" x14ac:dyDescent="0.2">
      <c r="L999">
        <v>0.98899999999999999</v>
      </c>
      <c r="M999">
        <f t="shared" si="26"/>
        <v>2.290367877855267</v>
      </c>
    </row>
    <row r="1000" spans="12:13" x14ac:dyDescent="0.2">
      <c r="L1000">
        <v>0.99</v>
      </c>
      <c r="M1000">
        <f t="shared" si="26"/>
        <v>2.3263478740408408</v>
      </c>
    </row>
    <row r="1001" spans="12:13" x14ac:dyDescent="0.2">
      <c r="L1001">
        <v>0.99099999999999999</v>
      </c>
      <c r="M1001">
        <f t="shared" si="26"/>
        <v>2.365618126864292</v>
      </c>
    </row>
    <row r="1002" spans="12:13" x14ac:dyDescent="0.2">
      <c r="L1002">
        <v>0.99199999999999999</v>
      </c>
      <c r="M1002">
        <f t="shared" si="26"/>
        <v>2.4089155458154612</v>
      </c>
    </row>
    <row r="1003" spans="12:13" x14ac:dyDescent="0.2">
      <c r="L1003">
        <v>0.99299999999999999</v>
      </c>
      <c r="M1003">
        <f t="shared" si="26"/>
        <v>2.4572633902054362</v>
      </c>
    </row>
    <row r="1004" spans="12:13" x14ac:dyDescent="0.2">
      <c r="L1004">
        <v>0.99399999999999999</v>
      </c>
      <c r="M1004">
        <f t="shared" si="26"/>
        <v>2.5121443279304616</v>
      </c>
    </row>
    <row r="1005" spans="12:13" x14ac:dyDescent="0.2">
      <c r="L1005">
        <v>0.995</v>
      </c>
      <c r="M1005">
        <f t="shared" si="26"/>
        <v>2.5758293035488999</v>
      </c>
    </row>
    <row r="1006" spans="12:13" x14ac:dyDescent="0.2">
      <c r="L1006">
        <v>0.996</v>
      </c>
      <c r="M1006">
        <f t="shared" si="26"/>
        <v>2.6520698079021954</v>
      </c>
    </row>
    <row r="1007" spans="12:13" x14ac:dyDescent="0.2">
      <c r="L1007">
        <v>0.997</v>
      </c>
      <c r="M1007">
        <f t="shared" si="26"/>
        <v>2.7477813854449917</v>
      </c>
    </row>
    <row r="1008" spans="12:13" x14ac:dyDescent="0.2">
      <c r="L1008">
        <v>0.998</v>
      </c>
      <c r="M1008">
        <f t="shared" si="26"/>
        <v>2.8781617390954826</v>
      </c>
    </row>
    <row r="1009" spans="12:13" x14ac:dyDescent="0.2">
      <c r="L1009">
        <v>0.999</v>
      </c>
      <c r="M1009">
        <f t="shared" si="26"/>
        <v>3.0902323061678132</v>
      </c>
    </row>
    <row r="1010" spans="12:13" x14ac:dyDescent="0.2">
      <c r="L1010">
        <v>0.99990000000000001</v>
      </c>
      <c r="M1010">
        <f t="shared" si="26"/>
        <v>3.7190164854557084</v>
      </c>
    </row>
    <row r="1011" spans="12:13" x14ac:dyDescent="0.2">
      <c r="L1011">
        <v>0.99999000000000005</v>
      </c>
      <c r="M1011">
        <f t="shared" si="26"/>
        <v>4.2648907939238399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3"/>
  <sheetViews>
    <sheetView workbookViewId="0">
      <selection activeCell="A3" sqref="A3"/>
    </sheetView>
  </sheetViews>
  <sheetFormatPr defaultRowHeight="14.25" x14ac:dyDescent="0.2"/>
  <sheetData>
    <row r="1" spans="1:2" x14ac:dyDescent="0.2">
      <c r="A1" s="2"/>
    </row>
    <row r="5" spans="1:2" x14ac:dyDescent="0.2">
      <c r="B5" s="2"/>
    </row>
    <row r="13" spans="1:2" x14ac:dyDescent="0.2">
      <c r="A1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Excel-Funktionen</vt:lpstr>
      <vt:lpstr>Bessel</vt:lpstr>
      <vt:lpstr>Phi(x) und phi(x)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</cp:lastModifiedBy>
  <dcterms:created xsi:type="dcterms:W3CDTF">2018-04-20T08:04:00Z</dcterms:created>
  <dcterms:modified xsi:type="dcterms:W3CDTF">2019-05-02T15:39:01Z</dcterms:modified>
</cp:coreProperties>
</file>